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pivotCache/pivotCacheDefinition8.xml" ContentType="application/vnd.openxmlformats-officedocument.spreadsheetml.pivotCacheDefinition+xml"/>
  <Override PartName="/xl/pivotCache/pivotCacheRecords8.xml" ContentType="application/vnd.openxmlformats-officedocument.spreadsheetml.pivotCacheRecords+xml"/>
  <Override PartName="/xl/pivotCache/pivotCacheDefinition9.xml" ContentType="application/vnd.openxmlformats-officedocument.spreadsheetml.pivotCacheDefinition+xml"/>
  <Override PartName="/xl/pivotCache/pivotCacheRecords9.xml" ContentType="application/vnd.openxmlformats-officedocument.spreadsheetml.pivotCacheRecords+xml"/>
  <Override PartName="/xl/pivotCache/pivotCacheDefinition10.xml" ContentType="application/vnd.openxmlformats-officedocument.spreadsheetml.pivotCacheDefinition+xml"/>
  <Override PartName="/xl/pivotCache/pivotCacheRecords10.xml" ContentType="application/vnd.openxmlformats-officedocument.spreadsheetml.pivotCacheRecords+xml"/>
  <Override PartName="/xl/pivotCache/pivotCacheDefinition11.xml" ContentType="application/vnd.openxmlformats-officedocument.spreadsheetml.pivotCacheDefinition+xml"/>
  <Override PartName="/xl/pivotCache/pivotCacheRecords11.xml" ContentType="application/vnd.openxmlformats-officedocument.spreadsheetml.pivotCacheRecords+xml"/>
  <Override PartName="/xl/pivotCache/pivotCacheDefinition12.xml" ContentType="application/vnd.openxmlformats-officedocument.spreadsheetml.pivotCacheDefinition+xml"/>
  <Override PartName="/xl/pivotCache/pivotCacheRecords12.xml" ContentType="application/vnd.openxmlformats-officedocument.spreadsheetml.pivotCacheRecords+xml"/>
  <Override PartName="/xl/pivotCache/pivotCacheDefinition13.xml" ContentType="application/vnd.openxmlformats-officedocument.spreadsheetml.pivotCacheDefinition+xml"/>
  <Override PartName="/xl/pivotCache/pivotCacheRecords13.xml" ContentType="application/vnd.openxmlformats-officedocument.spreadsheetml.pivotCacheRecords+xml"/>
  <Override PartName="/xl/pivotCache/pivotCacheDefinition14.xml" ContentType="application/vnd.openxmlformats-officedocument.spreadsheetml.pivotCacheDefinition+xml"/>
  <Override PartName="/xl/pivotCache/pivotCacheRecords14.xml" ContentType="application/vnd.openxmlformats-officedocument.spreadsheetml.pivotCacheRecords+xml"/>
  <Override PartName="/xl/pivotCache/pivotCacheDefinition15.xml" ContentType="application/vnd.openxmlformats-officedocument.spreadsheetml.pivotCacheDefinition+xml"/>
  <Override PartName="/xl/pivotCache/pivotCacheRecords15.xml" ContentType="application/vnd.openxmlformats-officedocument.spreadsheetml.pivotCacheRecords+xml"/>
  <Override PartName="/xl/pivotCache/pivotCacheDefinition16.xml" ContentType="application/vnd.openxmlformats-officedocument.spreadsheetml.pivotCacheDefinition+xml"/>
  <Override PartName="/xl/pivotCache/pivotCacheRecords16.xml" ContentType="application/vnd.openxmlformats-officedocument.spreadsheetml.pivotCacheRecords+xml"/>
  <Override PartName="/xl/pivotCache/pivotCacheDefinition17.xml" ContentType="application/vnd.openxmlformats-officedocument.spreadsheetml.pivotCacheDefinition+xml"/>
  <Override PartName="/xl/pivotCache/pivotCacheRecords17.xml" ContentType="application/vnd.openxmlformats-officedocument.spreadsheetml.pivotCacheRecords+xml"/>
  <Override PartName="/xl/pivotCache/pivotCacheDefinition18.xml" ContentType="application/vnd.openxmlformats-officedocument.spreadsheetml.pivotCacheDefinition+xml"/>
  <Override PartName="/xl/pivotCache/pivotCacheRecords18.xml" ContentType="application/vnd.openxmlformats-officedocument.spreadsheetml.pivotCacheRecords+xml"/>
  <Override PartName="/xl/pivotCache/pivotCacheDefinition19.xml" ContentType="application/vnd.openxmlformats-officedocument.spreadsheetml.pivotCacheDefinition+xml"/>
  <Override PartName="/xl/pivotCache/pivotCacheRecords19.xml" ContentType="application/vnd.openxmlformats-officedocument.spreadsheetml.pivotCacheRecords+xml"/>
  <Override PartName="/xl/pivotCache/pivotCacheDefinition20.xml" ContentType="application/vnd.openxmlformats-officedocument.spreadsheetml.pivotCacheDefinition+xml"/>
  <Override PartName="/xl/pivotCache/pivotCacheRecords20.xml" ContentType="application/vnd.openxmlformats-officedocument.spreadsheetml.pivotCacheRecords+xml"/>
  <Override PartName="/xl/pivotCache/pivotCacheDefinition21.xml" ContentType="application/vnd.openxmlformats-officedocument.spreadsheetml.pivotCacheDefinition+xml"/>
  <Override PartName="/xl/pivotCache/pivotCacheRecords21.xml" ContentType="application/vnd.openxmlformats-officedocument.spreadsheetml.pivotCacheRecords+xml"/>
  <Override PartName="/xl/pivotCache/pivotCacheDefinition22.xml" ContentType="application/vnd.openxmlformats-officedocument.spreadsheetml.pivotCacheDefinition+xml"/>
  <Override PartName="/xl/pivotCache/pivotCacheRecords22.xml" ContentType="application/vnd.openxmlformats-officedocument.spreadsheetml.pivotCacheRecords+xml"/>
  <Override PartName="/xl/pivotCache/pivotCacheDefinition23.xml" ContentType="application/vnd.openxmlformats-officedocument.spreadsheetml.pivotCacheDefinition+xml"/>
  <Override PartName="/xl/pivotCache/pivotCacheRecords23.xml" ContentType="application/vnd.openxmlformats-officedocument.spreadsheetml.pivotCacheRecords+xml"/>
  <Override PartName="/xl/pivotCache/pivotCacheDefinition24.xml" ContentType="application/vnd.openxmlformats-officedocument.spreadsheetml.pivotCacheDefinition+xml"/>
  <Override PartName="/xl/pivotCache/pivotCacheRecords24.xml" ContentType="application/vnd.openxmlformats-officedocument.spreadsheetml.pivotCacheRecords+xml"/>
  <Override PartName="/xl/pivotCache/pivotCacheDefinition25.xml" ContentType="application/vnd.openxmlformats-officedocument.spreadsheetml.pivotCacheDefinition+xml"/>
  <Override PartName="/xl/pivotCache/pivotCacheRecords25.xml" ContentType="application/vnd.openxmlformats-officedocument.spreadsheetml.pivotCacheRecords+xml"/>
  <Override PartName="/xl/pivotCache/pivotCacheDefinition26.xml" ContentType="application/vnd.openxmlformats-officedocument.spreadsheetml.pivotCacheDefinition+xml"/>
  <Override PartName="/xl/pivotCache/pivotCacheRecords26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pivotTables/pivotTable5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pivotTables/pivotTable6.xml" ContentType="application/vnd.openxmlformats-officedocument.spreadsheetml.pivotTab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pivotTables/pivotTable7.xml" ContentType="application/vnd.openxmlformats-officedocument.spreadsheetml.pivotTab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pivotTables/pivotTable8.xml" ContentType="application/vnd.openxmlformats-officedocument.spreadsheetml.pivotTab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pivotTables/pivotTable9.xml" ContentType="application/vnd.openxmlformats-officedocument.spreadsheetml.pivotTab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pivotTables/pivotTable10.xml" ContentType="application/vnd.openxmlformats-officedocument.spreadsheetml.pivotTab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pivotTables/pivotTable11.xml" ContentType="application/vnd.openxmlformats-officedocument.spreadsheetml.pivotTab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pivotTables/pivotTable12.xml" ContentType="application/vnd.openxmlformats-officedocument.spreadsheetml.pivotTab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pivotTables/pivotTable13.xml" ContentType="application/vnd.openxmlformats-officedocument.spreadsheetml.pivotTab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pivotTables/pivotTable14.xml" ContentType="application/vnd.openxmlformats-officedocument.spreadsheetml.pivotTab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pivotTables/pivotTable15.xml" ContentType="application/vnd.openxmlformats-officedocument.spreadsheetml.pivotTab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pivotTables/pivotTable16.xml" ContentType="application/vnd.openxmlformats-officedocument.spreadsheetml.pivotTab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pivotTables/pivotTable17.xml" ContentType="application/vnd.openxmlformats-officedocument.spreadsheetml.pivotTab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pivotTables/pivotTable18.xml" ContentType="application/vnd.openxmlformats-officedocument.spreadsheetml.pivotTab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pivotTables/pivotTable19.xml" ContentType="application/vnd.openxmlformats-officedocument.spreadsheetml.pivotTab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pivotTables/pivotTable20.xml" ContentType="application/vnd.openxmlformats-officedocument.spreadsheetml.pivotTab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pivotTables/pivotTable21.xml" ContentType="application/vnd.openxmlformats-officedocument.spreadsheetml.pivotTab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pivotTables/pivotTable22.xml" ContentType="application/vnd.openxmlformats-officedocument.spreadsheetml.pivotTabl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pivotTables/pivotTable23.xml" ContentType="application/vnd.openxmlformats-officedocument.spreadsheetml.pivotTabl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pivotTables/pivotTable24.xml" ContentType="application/vnd.openxmlformats-officedocument.spreadsheetml.pivotTabl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pivotTables/pivotTable25.xml" ContentType="application/vnd.openxmlformats-officedocument.spreadsheetml.pivotTabl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pivotTables/pivotTable26.xml" ContentType="application/vnd.openxmlformats-officedocument.spreadsheetml.pivotTable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155" windowHeight="6735"/>
  </bookViews>
  <sheets>
    <sheet name="แยกสาระภาษาไทย ม.3" sheetId="30" r:id="rId1"/>
    <sheet name="แยกสาระสังคม ม.3" sheetId="31" r:id="rId2"/>
    <sheet name="แยกสาระภาอังกฤษ ม.3" sheetId="32" r:id="rId3"/>
    <sheet name="แกสาระคณิตศาสตร์ ม.3" sheetId="33" r:id="rId4"/>
    <sheet name="แยกสาระวิทยาศาสตร์ ม.3" sheetId="34" r:id="rId5"/>
    <sheet name="รายสาระ ม.3" sheetId="4" r:id="rId6"/>
    <sheet name="เปรียบเทียบ ม.3 ปี 2558" sheetId="5" r:id="rId7"/>
    <sheet name="เปรียบเทียบ ม.3ปี2559" sheetId="6" r:id="rId8"/>
    <sheet name="เปรียบเทียบคะแนน ร.ร.ปี 58 กับป" sheetId="7" r:id="rId9"/>
    <sheet name="ผลต่างระหว่าง ปี 58 กับปี 59" sheetId="8" r:id="rId10"/>
    <sheet name="ผลต่างปี59รร.กับ" sheetId="10" r:id="rId11"/>
    <sheet name="คะแนนกลุ่มสาระป.6และม.3" sheetId="1" r:id="rId12"/>
    <sheet name="ไทย ป.6" sheetId="16" r:id="rId13"/>
    <sheet name="สังคม ป.6" sheetId="17" r:id="rId14"/>
    <sheet name="อังกฤษ ป.6" sheetId="18" r:id="rId15"/>
    <sheet name="คณิต ป.6" sheetId="19" r:id="rId16"/>
    <sheet name="วิทย์ ป.6" sheetId="20" r:id="rId17"/>
    <sheet name="รายมาตรฐาน ป.6" sheetId="2" r:id="rId18"/>
    <sheet name="ไทย ม.3" sheetId="11" r:id="rId19"/>
    <sheet name="สังคม ม.3" sheetId="12" r:id="rId20"/>
    <sheet name="อังกฤษ ม.3" sheetId="13" r:id="rId21"/>
    <sheet name="คณิต ม.3" sheetId="14" r:id="rId22"/>
    <sheet name="วิทย์ ม.3" sheetId="15" r:id="rId23"/>
    <sheet name="รายมาตรฐาน ม.3" sheetId="3" r:id="rId24"/>
    <sheet name="เปรียบเทียบ ป.3" sheetId="22" r:id="rId25"/>
    <sheet name="ป.3" sheetId="21" r:id="rId26"/>
    <sheet name="แยกสาระภาษาไทย ป.6" sheetId="25" r:id="rId27"/>
    <sheet name="แยกสาระสังคมป.6" sheetId="26" r:id="rId28"/>
    <sheet name="แยกสาระอังกฤษ ป.6" sheetId="27" r:id="rId29"/>
    <sheet name="แยกสาระคณิต ป.6" sheetId="28" r:id="rId30"/>
    <sheet name="แยกสาระวิทย์ ป.6" sheetId="29" r:id="rId31"/>
    <sheet name="รายสาระ ป.6" sheetId="23" r:id="rId32"/>
  </sheets>
  <calcPr calcId="145621"/>
  <pivotCaches>
    <pivotCache cacheId="0" r:id="rId33"/>
    <pivotCache cacheId="1" r:id="rId34"/>
    <pivotCache cacheId="2" r:id="rId35"/>
    <pivotCache cacheId="3" r:id="rId36"/>
    <pivotCache cacheId="4" r:id="rId37"/>
    <pivotCache cacheId="5" r:id="rId38"/>
    <pivotCache cacheId="6" r:id="rId39"/>
    <pivotCache cacheId="7" r:id="rId40"/>
    <pivotCache cacheId="8" r:id="rId41"/>
    <pivotCache cacheId="9" r:id="rId42"/>
    <pivotCache cacheId="10" r:id="rId43"/>
    <pivotCache cacheId="11" r:id="rId44"/>
    <pivotCache cacheId="12" r:id="rId45"/>
    <pivotCache cacheId="13" r:id="rId46"/>
    <pivotCache cacheId="14" r:id="rId47"/>
    <pivotCache cacheId="15" r:id="rId48"/>
    <pivotCache cacheId="22" r:id="rId49"/>
    <pivotCache cacheId="25" r:id="rId50"/>
    <pivotCache cacheId="28" r:id="rId51"/>
    <pivotCache cacheId="31" r:id="rId52"/>
    <pivotCache cacheId="34" r:id="rId53"/>
    <pivotCache cacheId="37" r:id="rId54"/>
    <pivotCache cacheId="40" r:id="rId55"/>
    <pivotCache cacheId="43" r:id="rId56"/>
    <pivotCache cacheId="46" r:id="rId57"/>
    <pivotCache cacheId="49" r:id="rId58"/>
  </pivotCaches>
</workbook>
</file>

<file path=xl/calcChain.xml><?xml version="1.0" encoding="utf-8"?>
<calcChain xmlns="http://schemas.openxmlformats.org/spreadsheetml/2006/main">
  <c r="F7" i="21" l="1"/>
  <c r="E7" i="21"/>
  <c r="D7" i="21"/>
  <c r="C7" i="21"/>
  <c r="B7" i="21"/>
  <c r="J34" i="1" l="1"/>
  <c r="H34" i="1"/>
  <c r="G34" i="1"/>
  <c r="F34" i="1"/>
  <c r="E34" i="1"/>
  <c r="D34" i="1"/>
  <c r="C34" i="1"/>
  <c r="M33" i="1"/>
  <c r="L33" i="1"/>
  <c r="K33" i="1"/>
  <c r="J33" i="1"/>
  <c r="I33" i="1"/>
  <c r="M32" i="1"/>
  <c r="L32" i="1"/>
  <c r="K32" i="1"/>
  <c r="J32" i="1"/>
  <c r="I32" i="1"/>
  <c r="M31" i="1"/>
  <c r="L31" i="1"/>
  <c r="K31" i="1"/>
  <c r="K34" i="1" s="1"/>
  <c r="J31" i="1"/>
  <c r="I31" i="1"/>
  <c r="M30" i="1"/>
  <c r="L30" i="1"/>
  <c r="K30" i="1"/>
  <c r="J30" i="1"/>
  <c r="I30" i="1"/>
  <c r="M29" i="1"/>
  <c r="M34" i="1" s="1"/>
  <c r="L29" i="1"/>
  <c r="L34" i="1" s="1"/>
  <c r="K29" i="1"/>
  <c r="J29" i="1"/>
  <c r="I29" i="1"/>
  <c r="I34" i="1" s="1"/>
  <c r="M25" i="1"/>
  <c r="L25" i="1"/>
  <c r="M24" i="1"/>
  <c r="L24" i="1"/>
  <c r="M23" i="1"/>
  <c r="L23" i="1"/>
  <c r="M22" i="1"/>
  <c r="M26" i="1" s="1"/>
  <c r="L22" i="1"/>
  <c r="M21" i="1"/>
  <c r="L21" i="1"/>
  <c r="L26" i="1" s="1"/>
  <c r="K25" i="1"/>
  <c r="J25" i="1"/>
  <c r="I25" i="1"/>
  <c r="K24" i="1"/>
  <c r="J24" i="1"/>
  <c r="I24" i="1"/>
  <c r="K23" i="1"/>
  <c r="J23" i="1"/>
  <c r="I23" i="1"/>
  <c r="K22" i="1"/>
  <c r="K26" i="1" s="1"/>
  <c r="J22" i="1"/>
  <c r="J26" i="1" s="1"/>
  <c r="I22" i="1"/>
  <c r="K21" i="1"/>
  <c r="J21" i="1"/>
  <c r="I21" i="1"/>
  <c r="I26" i="1" s="1"/>
  <c r="H26" i="1"/>
  <c r="G26" i="1"/>
  <c r="F26" i="1"/>
  <c r="E26" i="1"/>
  <c r="D26" i="1"/>
  <c r="C26" i="1"/>
  <c r="M16" i="1" l="1"/>
  <c r="H16" i="1"/>
  <c r="G16" i="1"/>
  <c r="F16" i="1"/>
  <c r="E16" i="1"/>
  <c r="D16" i="1"/>
  <c r="C16" i="1"/>
  <c r="H10" i="1"/>
  <c r="G10" i="1"/>
  <c r="F10" i="1"/>
  <c r="E10" i="1"/>
  <c r="D10" i="1"/>
  <c r="C10" i="1"/>
  <c r="M15" i="1"/>
  <c r="L15" i="1"/>
  <c r="M14" i="1"/>
  <c r="L14" i="1"/>
  <c r="M13" i="1"/>
  <c r="L13" i="1"/>
  <c r="M12" i="1"/>
  <c r="L12" i="1"/>
  <c r="M11" i="1"/>
  <c r="L11" i="1"/>
  <c r="L16" i="1" s="1"/>
  <c r="M9" i="1"/>
  <c r="L9" i="1"/>
  <c r="M8" i="1"/>
  <c r="L8" i="1"/>
  <c r="M7" i="1"/>
  <c r="L7" i="1"/>
  <c r="M6" i="1"/>
  <c r="L6" i="1"/>
  <c r="M5" i="1"/>
  <c r="M10" i="1" s="1"/>
  <c r="L5" i="1"/>
  <c r="L10" i="1" s="1"/>
  <c r="K15" i="1"/>
  <c r="J15" i="1"/>
  <c r="I15" i="1"/>
  <c r="K14" i="1"/>
  <c r="J14" i="1"/>
  <c r="I14" i="1"/>
  <c r="K13" i="1"/>
  <c r="J13" i="1"/>
  <c r="I13" i="1"/>
  <c r="K12" i="1"/>
  <c r="J12" i="1"/>
  <c r="J16" i="1" s="1"/>
  <c r="I12" i="1"/>
  <c r="I16" i="1" s="1"/>
  <c r="K11" i="1"/>
  <c r="K16" i="1" s="1"/>
  <c r="J11" i="1"/>
  <c r="I11" i="1"/>
  <c r="K9" i="1"/>
  <c r="J9" i="1"/>
  <c r="I9" i="1"/>
  <c r="K8" i="1"/>
  <c r="J8" i="1"/>
  <c r="I8" i="1"/>
  <c r="K7" i="1"/>
  <c r="J7" i="1"/>
  <c r="I7" i="1"/>
  <c r="K6" i="1"/>
  <c r="J6" i="1"/>
  <c r="I6" i="1"/>
  <c r="K5" i="1"/>
  <c r="K10" i="1" s="1"/>
  <c r="J5" i="1"/>
  <c r="I5" i="1"/>
  <c r="I10" i="1" l="1"/>
  <c r="J10" i="1"/>
</calcChain>
</file>

<file path=xl/sharedStrings.xml><?xml version="1.0" encoding="utf-8"?>
<sst xmlns="http://schemas.openxmlformats.org/spreadsheetml/2006/main" count="613" uniqueCount="138">
  <si>
    <t>เปรียบเทียบคะแนนโอเน็ต</t>
  </si>
  <si>
    <t>กลุ่มสาระ</t>
  </si>
  <si>
    <t>ภาษาไทย (91)</t>
  </si>
  <si>
    <t>สังคมศึกษา ศาสนาและวัฒนธรรม (92)</t>
  </si>
  <si>
    <t>ภาษาอังกฤษ (93)</t>
  </si>
  <si>
    <t>คณิตศาสตร์ (94)</t>
  </si>
  <si>
    <t>วิทยาศาสตร์ (95)</t>
  </si>
  <si>
    <t>ภาษาไทย (61)</t>
  </si>
  <si>
    <t>สังคมศึกษา ศาสนาและวัฒนธรรม (62)</t>
  </si>
  <si>
    <t>ภาษาอังกฤษ (63)</t>
  </si>
  <si>
    <t>คณิตศาสตร์ (64)</t>
  </si>
  <si>
    <t>วิทยาศาสตร์ (65)</t>
  </si>
  <si>
    <t>โรงเรียน</t>
  </si>
  <si>
    <t>เขตพื้นที่</t>
  </si>
  <si>
    <t>ประเทศ</t>
  </si>
  <si>
    <t>ปีการศึกษา 2558กับ2559</t>
  </si>
  <si>
    <t>เปรียบเทียบปีการศึกษา</t>
  </si>
  <si>
    <t>ชั้น</t>
  </si>
  <si>
    <t>คะแนนเฉลี่ยปีการศึกษา</t>
  </si>
  <si>
    <t>ผลต่างคะแนนเฉลี่ย</t>
  </si>
  <si>
    <t>2559 โรงเรียนกับระดับอื่น</t>
  </si>
  <si>
    <t>เฉลี่ยทั้ง 5 กลุ่มสาระการเรียนรู้</t>
  </si>
  <si>
    <t>ป.6</t>
  </si>
  <si>
    <t>ม.3</t>
  </si>
  <si>
    <t>กลุ่มสาระการเรียนรู้</t>
  </si>
  <si>
    <t>ป้ายชื่อแถว</t>
  </si>
  <si>
    <t>ผลรวมทั้งหมด</t>
  </si>
  <si>
    <t>ปี 2558</t>
  </si>
  <si>
    <t>ปี 2559</t>
  </si>
  <si>
    <t>มาตรฐาน ท 1.1</t>
  </si>
  <si>
    <t>มาตรฐาน ท 2.1</t>
  </si>
  <si>
    <t>มาตรฐาน ท 3.1</t>
  </si>
  <si>
    <t>มาตรฐาน ท 4.1</t>
  </si>
  <si>
    <t>มาตรฐาน ท 5.1</t>
  </si>
  <si>
    <t>จังหวัด</t>
  </si>
  <si>
    <t>มาตรฐาน</t>
  </si>
  <si>
    <t>วิชา : ภาษาไทย (61)</t>
  </si>
  <si>
    <t>สังคมศึกษา ศาสนา และวัฒนธรรม (62)</t>
  </si>
  <si>
    <t>มาตรฐาน ส 1.1</t>
  </si>
  <si>
    <t>มาตรฐาน ส 1.2</t>
  </si>
  <si>
    <t>มาตรฐาน ส 2.1</t>
  </si>
  <si>
    <t>มาตรฐาน ส 2.2</t>
  </si>
  <si>
    <t>มาตรฐาน ส 3.1</t>
  </si>
  <si>
    <t>มาตรฐาน ส 3.2</t>
  </si>
  <si>
    <t>มาตรฐาน ส 4.1</t>
  </si>
  <si>
    <t>มาตรฐาน ส 4.2</t>
  </si>
  <si>
    <t>มาตรฐาน ส 4.3</t>
  </si>
  <si>
    <t>มาตรฐาน ส 5.1</t>
  </si>
  <si>
    <t>มาตรฐาน ส 5.2</t>
  </si>
  <si>
    <t>มาตรฐาน ต 1.1</t>
  </si>
  <si>
    <t>มาตรฐาน ต 1.2</t>
  </si>
  <si>
    <t>มาตรฐาน ต 1.3</t>
  </si>
  <si>
    <t>มาตรฐาน ต 2.1</t>
  </si>
  <si>
    <t>มาตรฐาน ต 2.2</t>
  </si>
  <si>
    <t>มาตรฐาน ต 3.1</t>
  </si>
  <si>
    <t>มาตรฐาน ต 4.1</t>
  </si>
  <si>
    <t>มาตรฐาน ค 1.1</t>
  </si>
  <si>
    <t>มาตรฐาน ค 1.2</t>
  </si>
  <si>
    <t>มาตรฐาน ค 1.3</t>
  </si>
  <si>
    <t>มาตรฐาน ค 1.4</t>
  </si>
  <si>
    <t>มาตรฐาน ค 2.1</t>
  </si>
  <si>
    <t>มาตรฐาน ค 2.2</t>
  </si>
  <si>
    <t>มาตรฐาน ค 3.1</t>
  </si>
  <si>
    <t>มาตรฐาน ค 3.2</t>
  </si>
  <si>
    <t>มาตรฐาน ค 4.1</t>
  </si>
  <si>
    <t>มาตรฐาน ค 4.2</t>
  </si>
  <si>
    <t>มาตรฐาน ค 5.1</t>
  </si>
  <si>
    <t>มาตรฐาน ค 5.2</t>
  </si>
  <si>
    <t>มาตรฐาน ว 1.1</t>
  </si>
  <si>
    <t>มาตรฐาน ว 1.2</t>
  </si>
  <si>
    <t>มาตรฐาน ว 2.1</t>
  </si>
  <si>
    <t>มาตรฐาน ว 2.2</t>
  </si>
  <si>
    <t>มาตรฐาน ว 3.1</t>
  </si>
  <si>
    <t>มาตรฐาน ว 3.2</t>
  </si>
  <si>
    <t>มาตรฐาน ว 4.1</t>
  </si>
  <si>
    <t>มาตรฐาน ว 4.2</t>
  </si>
  <si>
    <t>มาตรฐาน ว 5.1</t>
  </si>
  <si>
    <t>มาตรฐาน ว 6.1</t>
  </si>
  <si>
    <t>มาตรฐาน ว 7.1</t>
  </si>
  <si>
    <t>มาตรฐาน ว 7.2</t>
  </si>
  <si>
    <t>วิชา : ภาษาไทย (91)</t>
  </si>
  <si>
    <t>สังคมศึกษา ศาสนา และวัฒนธรรม (92)</t>
  </si>
  <si>
    <t xml:space="preserve"> โรงเรียน</t>
  </si>
  <si>
    <t xml:space="preserve"> จังหวัด</t>
  </si>
  <si>
    <t xml:space="preserve"> ประเทศ</t>
  </si>
  <si>
    <t xml:space="preserve"> เขตพื้นที่</t>
  </si>
  <si>
    <t xml:space="preserve"> ปี 2558</t>
  </si>
  <si>
    <t xml:space="preserve"> ปี 2559</t>
  </si>
  <si>
    <t>ด้านภาษา</t>
  </si>
  <si>
    <t>ด้านคำนวณ</t>
  </si>
  <si>
    <t>ด้านเหตุผล</t>
  </si>
  <si>
    <t>เขต</t>
  </si>
  <si>
    <t>สังกัด</t>
  </si>
  <si>
    <t>เฉลี่ย</t>
  </si>
  <si>
    <t>สาระฯ</t>
  </si>
  <si>
    <t xml:space="preserve"> เขตพื้นที่ฯ</t>
  </si>
  <si>
    <t xml:space="preserve"> สังกัด</t>
  </si>
  <si>
    <t>การอ่าน</t>
  </si>
  <si>
    <t>การเขียน</t>
  </si>
  <si>
    <t>วรรณคดีและวรรณกรรม</t>
  </si>
  <si>
    <t>หลักการใช้ภาษาไทย</t>
  </si>
  <si>
    <t>การฟัง ดู และพูด</t>
  </si>
  <si>
    <t>ศาสนา ศีลธรรม จริยธรรม</t>
  </si>
  <si>
    <t>หน้าที่พลเมือง วัฒนธรรม และการดำเนินชีวิต</t>
  </si>
  <si>
    <t>เศรษฐศาสตร์</t>
  </si>
  <si>
    <t>ประวัติศาสตร์</t>
  </si>
  <si>
    <t>ภูมิศาสตร์</t>
  </si>
  <si>
    <t>ภาษาเพื่อการสื่อสาร</t>
  </si>
  <si>
    <t>ภาษาและวัฒนธรรม</t>
  </si>
  <si>
    <t>ภาษากับความสัมพันธ์กับกลุ่มสาระการเรียนรู้อื่น</t>
  </si>
  <si>
    <t>ภาษากับความสัมพันธ์กับชุมชนและโลก</t>
  </si>
  <si>
    <t>จำนวนและการดำเนินการ</t>
  </si>
  <si>
    <t>การวัด</t>
  </si>
  <si>
    <t>เรขาคณิต</t>
  </si>
  <si>
    <t>พีชคณิต</t>
  </si>
  <si>
    <t>การวิเคราะห์ข้อมูลและความน่าจะเป็น</t>
  </si>
  <si>
    <t>สิ่งมีชีวิตกับกระบวนการดำรงชีวิต</t>
  </si>
  <si>
    <t>ชีวิตกับสิ่งแวดล้อม</t>
  </si>
  <si>
    <t>สารและสมบัติของสาร</t>
  </si>
  <si>
    <t>แรงและการเคลื่อนที่</t>
  </si>
  <si>
    <t>พลังงาน</t>
  </si>
  <si>
    <t>กระบวนการเปลี่ยนแปลงของโลก</t>
  </si>
  <si>
    <t>ดาราศาสตร์และอวกาศ</t>
  </si>
  <si>
    <t>สาระการเรียนรู้</t>
  </si>
  <si>
    <t>ผลรวม ของ โรงเรียน</t>
  </si>
  <si>
    <t>ผลรวม ของ เขตพื้นที่</t>
  </si>
  <si>
    <t>ผลรวม ของ ประเทศ</t>
  </si>
  <si>
    <t>ภาษาไทย</t>
  </si>
  <si>
    <t>การฟัง การดูและการพูด</t>
  </si>
  <si>
    <t>หน้าที่พลเมือง วัฒนธรรมและการดำเนินชีวิตในสังคม</t>
  </si>
  <si>
    <t xml:space="preserve">เศรษฐศาสตร์ </t>
  </si>
  <si>
    <t>ประวิตศาสตร์</t>
  </si>
  <si>
    <t>สังคมศึกษา ศาสนาและวัฒนธรรม</t>
  </si>
  <si>
    <t>ภาษาอังกฤษ</t>
  </si>
  <si>
    <t>คณิตศาสตร์</t>
  </si>
  <si>
    <t>การวิเคราะห์ข้อมูลและความน่าจะป็น</t>
  </si>
  <si>
    <t>วิทยาศาสตร์</t>
  </si>
  <si>
    <t>แรงและการเคลื่อนที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</si>
</sst>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rgb="FF0070C0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1" fillId="2" borderId="0" xfId="0" applyFont="1" applyFill="1"/>
    <xf numFmtId="0" fontId="1" fillId="2" borderId="1" xfId="0" applyFont="1" applyFill="1" applyBorder="1"/>
    <xf numFmtId="0" fontId="3" fillId="2" borderId="1" xfId="0" applyFont="1" applyFill="1" applyBorder="1"/>
    <xf numFmtId="0" fontId="2" fillId="2" borderId="1" xfId="0" applyFont="1" applyFill="1" applyBorder="1"/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2" fontId="0" fillId="0" borderId="0" xfId="0" applyNumberFormat="1"/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pivotCacheDefinition" Target="pivotCache/pivotCacheDefinition7.xml"/><Relationship Id="rId21" Type="http://schemas.openxmlformats.org/officeDocument/2006/relationships/worksheet" Target="worksheets/sheet21.xml"/><Relationship Id="rId34" Type="http://schemas.openxmlformats.org/officeDocument/2006/relationships/pivotCacheDefinition" Target="pivotCache/pivotCacheDefinition2.xml"/><Relationship Id="rId42" Type="http://schemas.openxmlformats.org/officeDocument/2006/relationships/pivotCacheDefinition" Target="pivotCache/pivotCacheDefinition10.xml"/><Relationship Id="rId47" Type="http://schemas.openxmlformats.org/officeDocument/2006/relationships/pivotCacheDefinition" Target="pivotCache/pivotCacheDefinition15.xml"/><Relationship Id="rId50" Type="http://schemas.openxmlformats.org/officeDocument/2006/relationships/pivotCacheDefinition" Target="pivotCache/pivotCacheDefinition18.xml"/><Relationship Id="rId55" Type="http://schemas.openxmlformats.org/officeDocument/2006/relationships/pivotCacheDefinition" Target="pivotCache/pivotCacheDefinition2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pivotCacheDefinition" Target="pivotCache/pivotCacheDefinition9.xml"/><Relationship Id="rId54" Type="http://schemas.openxmlformats.org/officeDocument/2006/relationships/pivotCacheDefinition" Target="pivotCache/pivotCacheDefinition22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pivotCacheDefinition" Target="pivotCache/pivotCacheDefinition5.xml"/><Relationship Id="rId40" Type="http://schemas.openxmlformats.org/officeDocument/2006/relationships/pivotCacheDefinition" Target="pivotCache/pivotCacheDefinition8.xml"/><Relationship Id="rId45" Type="http://schemas.openxmlformats.org/officeDocument/2006/relationships/pivotCacheDefinition" Target="pivotCache/pivotCacheDefinition13.xml"/><Relationship Id="rId53" Type="http://schemas.openxmlformats.org/officeDocument/2006/relationships/pivotCacheDefinition" Target="pivotCache/pivotCacheDefinition21.xml"/><Relationship Id="rId58" Type="http://schemas.openxmlformats.org/officeDocument/2006/relationships/pivotCacheDefinition" Target="pivotCache/pivotCacheDefinition2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pivotCacheDefinition" Target="pivotCache/pivotCacheDefinition4.xml"/><Relationship Id="rId49" Type="http://schemas.openxmlformats.org/officeDocument/2006/relationships/pivotCacheDefinition" Target="pivotCache/pivotCacheDefinition17.xml"/><Relationship Id="rId57" Type="http://schemas.openxmlformats.org/officeDocument/2006/relationships/pivotCacheDefinition" Target="pivotCache/pivotCacheDefinition25.xml"/><Relationship Id="rId61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pivotCacheDefinition" Target="pivotCache/pivotCacheDefinition12.xml"/><Relationship Id="rId52" Type="http://schemas.openxmlformats.org/officeDocument/2006/relationships/pivotCacheDefinition" Target="pivotCache/pivotCacheDefinition20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pivotCacheDefinition" Target="pivotCache/pivotCacheDefinition3.xml"/><Relationship Id="rId43" Type="http://schemas.openxmlformats.org/officeDocument/2006/relationships/pivotCacheDefinition" Target="pivotCache/pivotCacheDefinition11.xml"/><Relationship Id="rId48" Type="http://schemas.openxmlformats.org/officeDocument/2006/relationships/pivotCacheDefinition" Target="pivotCache/pivotCacheDefinition16.xml"/><Relationship Id="rId56" Type="http://schemas.openxmlformats.org/officeDocument/2006/relationships/pivotCacheDefinition" Target="pivotCache/pivotCacheDefinition24.xml"/><Relationship Id="rId8" Type="http://schemas.openxmlformats.org/officeDocument/2006/relationships/worksheet" Target="worksheets/sheet8.xml"/><Relationship Id="rId51" Type="http://schemas.openxmlformats.org/officeDocument/2006/relationships/pivotCacheDefinition" Target="pivotCache/pivotCacheDefinition19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pivotCacheDefinition" Target="pivotCache/pivotCacheDefinition1.xml"/><Relationship Id="rId38" Type="http://schemas.openxmlformats.org/officeDocument/2006/relationships/pivotCacheDefinition" Target="pivotCache/pivotCacheDefinition6.xml"/><Relationship Id="rId46" Type="http://schemas.openxmlformats.org/officeDocument/2006/relationships/pivotCacheDefinition" Target="pivotCache/pivotCacheDefinition14.xml"/><Relationship Id="rId5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[เปรียบเทียบ.xlsx]แยกสาระภาษาไทย ม.3!PivotTable7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'แยกสาระภาษาไทย ม.3'!$B$1</c:f>
              <c:strCache>
                <c:ptCount val="1"/>
                <c:pt idx="0">
                  <c:v> โรงเรียน</c:v>
                </c:pt>
              </c:strCache>
            </c:strRef>
          </c:tx>
          <c:invertIfNegative val="0"/>
          <c:cat>
            <c:strRef>
              <c:f>'แยกสาระภาษาไทย ม.3'!$A$2:$A$7</c:f>
              <c:strCache>
                <c:ptCount val="5"/>
                <c:pt idx="0">
                  <c:v>การเขียน</c:v>
                </c:pt>
                <c:pt idx="1">
                  <c:v>การฟัง การดูและการพูด</c:v>
                </c:pt>
                <c:pt idx="2">
                  <c:v>การอ่าน</c:v>
                </c:pt>
                <c:pt idx="3">
                  <c:v>วรรณคดีและวรรณกรรม</c:v>
                </c:pt>
                <c:pt idx="4">
                  <c:v>หลักการใช้ภาษาไทย</c:v>
                </c:pt>
              </c:strCache>
            </c:strRef>
          </c:cat>
          <c:val>
            <c:numRef>
              <c:f>'แยกสาระภาษาไทย ม.3'!$B$2:$B$7</c:f>
              <c:numCache>
                <c:formatCode>General</c:formatCode>
                <c:ptCount val="5"/>
                <c:pt idx="0">
                  <c:v>48.21</c:v>
                </c:pt>
                <c:pt idx="1">
                  <c:v>70.83</c:v>
                </c:pt>
                <c:pt idx="2">
                  <c:v>45.24</c:v>
                </c:pt>
                <c:pt idx="3">
                  <c:v>43.54</c:v>
                </c:pt>
                <c:pt idx="4">
                  <c:v>47.94</c:v>
                </c:pt>
              </c:numCache>
            </c:numRef>
          </c:val>
        </c:ser>
        <c:ser>
          <c:idx val="1"/>
          <c:order val="1"/>
          <c:tx>
            <c:strRef>
              <c:f>'แยกสาระภาษาไทย ม.3'!$C$1</c:f>
              <c:strCache>
                <c:ptCount val="1"/>
                <c:pt idx="0">
                  <c:v> จังหวัด</c:v>
                </c:pt>
              </c:strCache>
            </c:strRef>
          </c:tx>
          <c:invertIfNegative val="0"/>
          <c:cat>
            <c:strRef>
              <c:f>'แยกสาระภาษาไทย ม.3'!$A$2:$A$7</c:f>
              <c:strCache>
                <c:ptCount val="5"/>
                <c:pt idx="0">
                  <c:v>การเขียน</c:v>
                </c:pt>
                <c:pt idx="1">
                  <c:v>การฟัง การดูและการพูด</c:v>
                </c:pt>
                <c:pt idx="2">
                  <c:v>การอ่าน</c:v>
                </c:pt>
                <c:pt idx="3">
                  <c:v>วรรณคดีและวรรณกรรม</c:v>
                </c:pt>
                <c:pt idx="4">
                  <c:v>หลักการใช้ภาษาไทย</c:v>
                </c:pt>
              </c:strCache>
            </c:strRef>
          </c:cat>
          <c:val>
            <c:numRef>
              <c:f>'แยกสาระภาษาไทย ม.3'!$C$2:$C$7</c:f>
              <c:numCache>
                <c:formatCode>General</c:formatCode>
                <c:ptCount val="5"/>
                <c:pt idx="0">
                  <c:v>43.73</c:v>
                </c:pt>
                <c:pt idx="1">
                  <c:v>64.48</c:v>
                </c:pt>
                <c:pt idx="2">
                  <c:v>48.58</c:v>
                </c:pt>
                <c:pt idx="3">
                  <c:v>42.19</c:v>
                </c:pt>
                <c:pt idx="4">
                  <c:v>47.17</c:v>
                </c:pt>
              </c:numCache>
            </c:numRef>
          </c:val>
        </c:ser>
        <c:ser>
          <c:idx val="2"/>
          <c:order val="2"/>
          <c:tx>
            <c:strRef>
              <c:f>'แยกสาระภาษาไทย ม.3'!$D$1</c:f>
              <c:strCache>
                <c:ptCount val="1"/>
                <c:pt idx="0">
                  <c:v> ประเทศ</c:v>
                </c:pt>
              </c:strCache>
            </c:strRef>
          </c:tx>
          <c:invertIfNegative val="0"/>
          <c:cat>
            <c:strRef>
              <c:f>'แยกสาระภาษาไทย ม.3'!$A$2:$A$7</c:f>
              <c:strCache>
                <c:ptCount val="5"/>
                <c:pt idx="0">
                  <c:v>การเขียน</c:v>
                </c:pt>
                <c:pt idx="1">
                  <c:v>การฟัง การดูและการพูด</c:v>
                </c:pt>
                <c:pt idx="2">
                  <c:v>การอ่าน</c:v>
                </c:pt>
                <c:pt idx="3">
                  <c:v>วรรณคดีและวรรณกรรม</c:v>
                </c:pt>
                <c:pt idx="4">
                  <c:v>หลักการใช้ภาษาไทย</c:v>
                </c:pt>
              </c:strCache>
            </c:strRef>
          </c:cat>
          <c:val>
            <c:numRef>
              <c:f>'แยกสาระภาษาไทย ม.3'!$D$2:$D$7</c:f>
              <c:numCache>
                <c:formatCode>General</c:formatCode>
                <c:ptCount val="5"/>
                <c:pt idx="0">
                  <c:v>41.19</c:v>
                </c:pt>
                <c:pt idx="1">
                  <c:v>60.21</c:v>
                </c:pt>
                <c:pt idx="2">
                  <c:v>45.78</c:v>
                </c:pt>
                <c:pt idx="3">
                  <c:v>40.1</c:v>
                </c:pt>
                <c:pt idx="4">
                  <c:v>45.1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016896"/>
        <c:axId val="166043648"/>
      </c:barChart>
      <c:catAx>
        <c:axId val="166016896"/>
        <c:scaling>
          <c:orientation val="minMax"/>
        </c:scaling>
        <c:delete val="0"/>
        <c:axPos val="b"/>
        <c:majorTickMark val="out"/>
        <c:minorTickMark val="none"/>
        <c:tickLblPos val="nextTo"/>
        <c:crossAx val="166043648"/>
        <c:crosses val="autoZero"/>
        <c:auto val="1"/>
        <c:lblAlgn val="ctr"/>
        <c:lblOffset val="100"/>
        <c:noMultiLvlLbl val="0"/>
      </c:catAx>
      <c:valAx>
        <c:axId val="166043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0168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ivotSource>
    <c:name>[เปรียบเทียบ.xlsx]ผลต่างปี59รร.กับ!PivotTable10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ผลต่างปี59รร.กับ!$B$1</c:f>
              <c:strCache>
                <c:ptCount val="1"/>
                <c:pt idx="0">
                  <c:v> เขตพื้นที่</c:v>
                </c:pt>
              </c:strCache>
            </c:strRef>
          </c:tx>
          <c:invertIfNegative val="0"/>
          <c:cat>
            <c:strRef>
              <c:f>ผลต่างปี59รร.กับ!$A$2:$A$8</c:f>
              <c:strCache>
                <c:ptCount val="6"/>
                <c:pt idx="0">
                  <c:v>คณิตศาสตร์ (94)</c:v>
                </c:pt>
                <c:pt idx="1">
                  <c:v>เฉลี่ยทั้ง 5 กลุ่มสาระการเรียนรู้</c:v>
                </c:pt>
                <c:pt idx="2">
                  <c:v>ภาษาไทย (91)</c:v>
                </c:pt>
                <c:pt idx="3">
                  <c:v>ภาษาอังกฤษ (93)</c:v>
                </c:pt>
                <c:pt idx="4">
                  <c:v>วิทยาศาสตร์ (95)</c:v>
                </c:pt>
                <c:pt idx="5">
                  <c:v>สังคมศึกษา ศาสนาและวัฒนธรรม (92)</c:v>
                </c:pt>
              </c:strCache>
            </c:strRef>
          </c:cat>
          <c:val>
            <c:numRef>
              <c:f>ผลต่างปี59รร.กับ!$B$2:$B$8</c:f>
              <c:numCache>
                <c:formatCode>General</c:formatCode>
                <c:ptCount val="6"/>
                <c:pt idx="0">
                  <c:v>2.91</c:v>
                </c:pt>
                <c:pt idx="1">
                  <c:v>1.2700000000000009</c:v>
                </c:pt>
                <c:pt idx="2">
                  <c:v>4.1900000000000048</c:v>
                </c:pt>
                <c:pt idx="3">
                  <c:v>-0.35999999999999943</c:v>
                </c:pt>
                <c:pt idx="4">
                  <c:v>0.35999999999999943</c:v>
                </c:pt>
                <c:pt idx="5">
                  <c:v>-0.75</c:v>
                </c:pt>
              </c:numCache>
            </c:numRef>
          </c:val>
        </c:ser>
        <c:ser>
          <c:idx val="1"/>
          <c:order val="1"/>
          <c:tx>
            <c:strRef>
              <c:f>ผลต่างปี59รร.กับ!$C$1</c:f>
              <c:strCache>
                <c:ptCount val="1"/>
                <c:pt idx="0">
                  <c:v> ประเทศ</c:v>
                </c:pt>
              </c:strCache>
            </c:strRef>
          </c:tx>
          <c:invertIfNegative val="0"/>
          <c:cat>
            <c:strRef>
              <c:f>ผลต่างปี59รร.กับ!$A$2:$A$8</c:f>
              <c:strCache>
                <c:ptCount val="6"/>
                <c:pt idx="0">
                  <c:v>คณิตศาสตร์ (94)</c:v>
                </c:pt>
                <c:pt idx="1">
                  <c:v>เฉลี่ยทั้ง 5 กลุ่มสาระการเรียนรู้</c:v>
                </c:pt>
                <c:pt idx="2">
                  <c:v>ภาษาไทย (91)</c:v>
                </c:pt>
                <c:pt idx="3">
                  <c:v>ภาษาอังกฤษ (93)</c:v>
                </c:pt>
                <c:pt idx="4">
                  <c:v>วิทยาศาสตร์ (95)</c:v>
                </c:pt>
                <c:pt idx="5">
                  <c:v>สังคมศึกษา ศาสนาและวัฒนธรรม (92)</c:v>
                </c:pt>
              </c:strCache>
            </c:strRef>
          </c:cat>
          <c:val>
            <c:numRef>
              <c:f>ผลต่างปี59รร.กับ!$C$2:$C$8</c:f>
              <c:numCache>
                <c:formatCode>General</c:formatCode>
                <c:ptCount val="6"/>
                <c:pt idx="0">
                  <c:v>1.4700000000000024</c:v>
                </c:pt>
                <c:pt idx="1">
                  <c:v>0.20799999999999982</c:v>
                </c:pt>
                <c:pt idx="2">
                  <c:v>4.0200000000000031</c:v>
                </c:pt>
                <c:pt idx="3">
                  <c:v>-3.8000000000000007</c:v>
                </c:pt>
                <c:pt idx="4">
                  <c:v>5.9999999999995168E-2</c:v>
                </c:pt>
                <c:pt idx="5">
                  <c:v>-0.71000000000000085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113408"/>
        <c:axId val="204114944"/>
      </c:barChart>
      <c:catAx>
        <c:axId val="204113408"/>
        <c:scaling>
          <c:orientation val="minMax"/>
        </c:scaling>
        <c:delete val="0"/>
        <c:axPos val="b"/>
        <c:majorTickMark val="out"/>
        <c:minorTickMark val="none"/>
        <c:tickLblPos val="nextTo"/>
        <c:crossAx val="204114944"/>
        <c:crosses val="autoZero"/>
        <c:auto val="1"/>
        <c:lblAlgn val="ctr"/>
        <c:lblOffset val="100"/>
        <c:noMultiLvlLbl val="0"/>
      </c:catAx>
      <c:valAx>
        <c:axId val="2041149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41134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5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th-TH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pivotSource>
    <c:name>[เปรียบเทียบ.xlsx]ไทย ป.6!PivotTable6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'ไทย ป.6'!$B$1</c:f>
              <c:strCache>
                <c:ptCount val="1"/>
                <c:pt idx="0">
                  <c:v> โรงเรียน</c:v>
                </c:pt>
              </c:strCache>
            </c:strRef>
          </c:tx>
          <c:invertIfNegative val="0"/>
          <c:cat>
            <c:strRef>
              <c:f>'ไทย ป.6'!$A$2:$A$7</c:f>
              <c:strCache>
                <c:ptCount val="5"/>
                <c:pt idx="0">
                  <c:v>มาตรฐาน ท 1.1</c:v>
                </c:pt>
                <c:pt idx="1">
                  <c:v>มาตรฐาน ท 2.1</c:v>
                </c:pt>
                <c:pt idx="2">
                  <c:v>มาตรฐาน ท 3.1</c:v>
                </c:pt>
                <c:pt idx="3">
                  <c:v>มาตรฐาน ท 4.1</c:v>
                </c:pt>
                <c:pt idx="4">
                  <c:v>มาตรฐาน ท 5.1</c:v>
                </c:pt>
              </c:strCache>
            </c:strRef>
          </c:cat>
          <c:val>
            <c:numRef>
              <c:f>'ไทย ป.6'!$B$2:$B$7</c:f>
              <c:numCache>
                <c:formatCode>General</c:formatCode>
                <c:ptCount val="5"/>
                <c:pt idx="0">
                  <c:v>57.39</c:v>
                </c:pt>
                <c:pt idx="1">
                  <c:v>73.78</c:v>
                </c:pt>
                <c:pt idx="2">
                  <c:v>80</c:v>
                </c:pt>
                <c:pt idx="3">
                  <c:v>56.09</c:v>
                </c:pt>
                <c:pt idx="4">
                  <c:v>60.87</c:v>
                </c:pt>
              </c:numCache>
            </c:numRef>
          </c:val>
        </c:ser>
        <c:ser>
          <c:idx val="1"/>
          <c:order val="1"/>
          <c:tx>
            <c:strRef>
              <c:f>'ไทย ป.6'!$C$1</c:f>
              <c:strCache>
                <c:ptCount val="1"/>
                <c:pt idx="0">
                  <c:v> จังหวัด</c:v>
                </c:pt>
              </c:strCache>
            </c:strRef>
          </c:tx>
          <c:invertIfNegative val="0"/>
          <c:cat>
            <c:strRef>
              <c:f>'ไทย ป.6'!$A$2:$A$7</c:f>
              <c:strCache>
                <c:ptCount val="5"/>
                <c:pt idx="0">
                  <c:v>มาตรฐาน ท 1.1</c:v>
                </c:pt>
                <c:pt idx="1">
                  <c:v>มาตรฐาน ท 2.1</c:v>
                </c:pt>
                <c:pt idx="2">
                  <c:v>มาตรฐาน ท 3.1</c:v>
                </c:pt>
                <c:pt idx="3">
                  <c:v>มาตรฐาน ท 4.1</c:v>
                </c:pt>
                <c:pt idx="4">
                  <c:v>มาตรฐาน ท 5.1</c:v>
                </c:pt>
              </c:strCache>
            </c:strRef>
          </c:cat>
          <c:val>
            <c:numRef>
              <c:f>'ไทย ป.6'!$C$2:$C$7</c:f>
              <c:numCache>
                <c:formatCode>General</c:formatCode>
                <c:ptCount val="5"/>
                <c:pt idx="0">
                  <c:v>51.97</c:v>
                </c:pt>
                <c:pt idx="1">
                  <c:v>60.32</c:v>
                </c:pt>
                <c:pt idx="2">
                  <c:v>75.989999999999995</c:v>
                </c:pt>
                <c:pt idx="3">
                  <c:v>51.28</c:v>
                </c:pt>
                <c:pt idx="4">
                  <c:v>52.19</c:v>
                </c:pt>
              </c:numCache>
            </c:numRef>
          </c:val>
        </c:ser>
        <c:ser>
          <c:idx val="2"/>
          <c:order val="2"/>
          <c:tx>
            <c:strRef>
              <c:f>'ไทย ป.6'!$D$1</c:f>
              <c:strCache>
                <c:ptCount val="1"/>
                <c:pt idx="0">
                  <c:v> ประเทศ</c:v>
                </c:pt>
              </c:strCache>
            </c:strRef>
          </c:tx>
          <c:invertIfNegative val="0"/>
          <c:cat>
            <c:strRef>
              <c:f>'ไทย ป.6'!$A$2:$A$7</c:f>
              <c:strCache>
                <c:ptCount val="5"/>
                <c:pt idx="0">
                  <c:v>มาตรฐาน ท 1.1</c:v>
                </c:pt>
                <c:pt idx="1">
                  <c:v>มาตรฐาน ท 2.1</c:v>
                </c:pt>
                <c:pt idx="2">
                  <c:v>มาตรฐาน ท 3.1</c:v>
                </c:pt>
                <c:pt idx="3">
                  <c:v>มาตรฐาน ท 4.1</c:v>
                </c:pt>
                <c:pt idx="4">
                  <c:v>มาตรฐาน ท 5.1</c:v>
                </c:pt>
              </c:strCache>
            </c:strRef>
          </c:cat>
          <c:val>
            <c:numRef>
              <c:f>'ไทย ป.6'!$D$2:$D$7</c:f>
              <c:numCache>
                <c:formatCode>General</c:formatCode>
                <c:ptCount val="5"/>
                <c:pt idx="0">
                  <c:v>48.53</c:v>
                </c:pt>
                <c:pt idx="1">
                  <c:v>55.36</c:v>
                </c:pt>
                <c:pt idx="2">
                  <c:v>71.349999999999994</c:v>
                </c:pt>
                <c:pt idx="3">
                  <c:v>48.07</c:v>
                </c:pt>
                <c:pt idx="4">
                  <c:v>48.62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106240"/>
        <c:axId val="208107776"/>
      </c:barChart>
      <c:catAx>
        <c:axId val="208106240"/>
        <c:scaling>
          <c:orientation val="minMax"/>
        </c:scaling>
        <c:delete val="0"/>
        <c:axPos val="b"/>
        <c:majorTickMark val="out"/>
        <c:minorTickMark val="none"/>
        <c:tickLblPos val="nextTo"/>
        <c:crossAx val="208107776"/>
        <c:crosses val="autoZero"/>
        <c:auto val="1"/>
        <c:lblAlgn val="ctr"/>
        <c:lblOffset val="100"/>
        <c:noMultiLvlLbl val="0"/>
      </c:catAx>
      <c:valAx>
        <c:axId val="208107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1062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pivotSource>
    <c:name>[เปรียบเทียบ.xlsx]สังคม ป.6!PivotTable7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'สังคม ป.6'!$B$1</c:f>
              <c:strCache>
                <c:ptCount val="1"/>
                <c:pt idx="0">
                  <c:v> โรงเรียน</c:v>
                </c:pt>
              </c:strCache>
            </c:strRef>
          </c:tx>
          <c:invertIfNegative val="0"/>
          <c:cat>
            <c:strRef>
              <c:f>'สังคม ป.6'!$A$2:$A$13</c:f>
              <c:strCache>
                <c:ptCount val="11"/>
                <c:pt idx="0">
                  <c:v>มาตรฐาน ส 1.1</c:v>
                </c:pt>
                <c:pt idx="1">
                  <c:v>มาตรฐาน ส 1.2</c:v>
                </c:pt>
                <c:pt idx="2">
                  <c:v>มาตรฐาน ส 2.1</c:v>
                </c:pt>
                <c:pt idx="3">
                  <c:v>มาตรฐาน ส 2.2</c:v>
                </c:pt>
                <c:pt idx="4">
                  <c:v>มาตรฐาน ส 3.1</c:v>
                </c:pt>
                <c:pt idx="5">
                  <c:v>มาตรฐาน ส 3.2</c:v>
                </c:pt>
                <c:pt idx="6">
                  <c:v>มาตรฐาน ส 4.1</c:v>
                </c:pt>
                <c:pt idx="7">
                  <c:v>มาตรฐาน ส 4.2</c:v>
                </c:pt>
                <c:pt idx="8">
                  <c:v>มาตรฐาน ส 4.3</c:v>
                </c:pt>
                <c:pt idx="9">
                  <c:v>มาตรฐาน ส 5.1</c:v>
                </c:pt>
                <c:pt idx="10">
                  <c:v>มาตรฐาน ส 5.2</c:v>
                </c:pt>
              </c:strCache>
            </c:strRef>
          </c:cat>
          <c:val>
            <c:numRef>
              <c:f>'สังคม ป.6'!$B$2:$B$13</c:f>
              <c:numCache>
                <c:formatCode>General</c:formatCode>
                <c:ptCount val="11"/>
                <c:pt idx="0">
                  <c:v>31.88</c:v>
                </c:pt>
                <c:pt idx="1">
                  <c:v>41.3</c:v>
                </c:pt>
                <c:pt idx="2">
                  <c:v>56.52</c:v>
                </c:pt>
                <c:pt idx="3">
                  <c:v>55.43</c:v>
                </c:pt>
                <c:pt idx="4">
                  <c:v>59.78</c:v>
                </c:pt>
                <c:pt idx="5">
                  <c:v>55.43</c:v>
                </c:pt>
                <c:pt idx="6">
                  <c:v>78.260000000000005</c:v>
                </c:pt>
                <c:pt idx="7">
                  <c:v>65.22</c:v>
                </c:pt>
                <c:pt idx="8">
                  <c:v>35.65</c:v>
                </c:pt>
                <c:pt idx="9">
                  <c:v>26.09</c:v>
                </c:pt>
                <c:pt idx="10">
                  <c:v>57.97</c:v>
                </c:pt>
              </c:numCache>
            </c:numRef>
          </c:val>
        </c:ser>
        <c:ser>
          <c:idx val="1"/>
          <c:order val="1"/>
          <c:tx>
            <c:strRef>
              <c:f>'สังคม ป.6'!$C$1</c:f>
              <c:strCache>
                <c:ptCount val="1"/>
                <c:pt idx="0">
                  <c:v> จังหวัด</c:v>
                </c:pt>
              </c:strCache>
            </c:strRef>
          </c:tx>
          <c:invertIfNegative val="0"/>
          <c:cat>
            <c:strRef>
              <c:f>'สังคม ป.6'!$A$2:$A$13</c:f>
              <c:strCache>
                <c:ptCount val="11"/>
                <c:pt idx="0">
                  <c:v>มาตรฐาน ส 1.1</c:v>
                </c:pt>
                <c:pt idx="1">
                  <c:v>มาตรฐาน ส 1.2</c:v>
                </c:pt>
                <c:pt idx="2">
                  <c:v>มาตรฐาน ส 2.1</c:v>
                </c:pt>
                <c:pt idx="3">
                  <c:v>มาตรฐาน ส 2.2</c:v>
                </c:pt>
                <c:pt idx="4">
                  <c:v>มาตรฐาน ส 3.1</c:v>
                </c:pt>
                <c:pt idx="5">
                  <c:v>มาตรฐาน ส 3.2</c:v>
                </c:pt>
                <c:pt idx="6">
                  <c:v>มาตรฐาน ส 4.1</c:v>
                </c:pt>
                <c:pt idx="7">
                  <c:v>มาตรฐาน ส 4.2</c:v>
                </c:pt>
                <c:pt idx="8">
                  <c:v>มาตรฐาน ส 4.3</c:v>
                </c:pt>
                <c:pt idx="9">
                  <c:v>มาตรฐาน ส 5.1</c:v>
                </c:pt>
                <c:pt idx="10">
                  <c:v>มาตรฐาน ส 5.2</c:v>
                </c:pt>
              </c:strCache>
            </c:strRef>
          </c:cat>
          <c:val>
            <c:numRef>
              <c:f>'สังคม ป.6'!$C$2:$C$13</c:f>
              <c:numCache>
                <c:formatCode>General</c:formatCode>
                <c:ptCount val="11"/>
                <c:pt idx="0">
                  <c:v>42.59</c:v>
                </c:pt>
                <c:pt idx="1">
                  <c:v>32.71</c:v>
                </c:pt>
                <c:pt idx="2">
                  <c:v>60.68</c:v>
                </c:pt>
                <c:pt idx="3">
                  <c:v>52.97</c:v>
                </c:pt>
                <c:pt idx="4">
                  <c:v>60.58</c:v>
                </c:pt>
                <c:pt idx="5">
                  <c:v>55.51</c:v>
                </c:pt>
                <c:pt idx="6">
                  <c:v>81.63</c:v>
                </c:pt>
                <c:pt idx="7">
                  <c:v>56.59</c:v>
                </c:pt>
                <c:pt idx="8">
                  <c:v>46.3</c:v>
                </c:pt>
                <c:pt idx="9">
                  <c:v>28.42</c:v>
                </c:pt>
                <c:pt idx="10">
                  <c:v>55.94</c:v>
                </c:pt>
              </c:numCache>
            </c:numRef>
          </c:val>
        </c:ser>
        <c:ser>
          <c:idx val="2"/>
          <c:order val="2"/>
          <c:tx>
            <c:strRef>
              <c:f>'สังคม ป.6'!$D$1</c:f>
              <c:strCache>
                <c:ptCount val="1"/>
                <c:pt idx="0">
                  <c:v> ประเทศ</c:v>
                </c:pt>
              </c:strCache>
            </c:strRef>
          </c:tx>
          <c:invertIfNegative val="0"/>
          <c:cat>
            <c:strRef>
              <c:f>'สังคม ป.6'!$A$2:$A$13</c:f>
              <c:strCache>
                <c:ptCount val="11"/>
                <c:pt idx="0">
                  <c:v>มาตรฐาน ส 1.1</c:v>
                </c:pt>
                <c:pt idx="1">
                  <c:v>มาตรฐาน ส 1.2</c:v>
                </c:pt>
                <c:pt idx="2">
                  <c:v>มาตรฐาน ส 2.1</c:v>
                </c:pt>
                <c:pt idx="3">
                  <c:v>มาตรฐาน ส 2.2</c:v>
                </c:pt>
                <c:pt idx="4">
                  <c:v>มาตรฐาน ส 3.1</c:v>
                </c:pt>
                <c:pt idx="5">
                  <c:v>มาตรฐาน ส 3.2</c:v>
                </c:pt>
                <c:pt idx="6">
                  <c:v>มาตรฐาน ส 4.1</c:v>
                </c:pt>
                <c:pt idx="7">
                  <c:v>มาตรฐาน ส 4.2</c:v>
                </c:pt>
                <c:pt idx="8">
                  <c:v>มาตรฐาน ส 4.3</c:v>
                </c:pt>
                <c:pt idx="9">
                  <c:v>มาตรฐาน ส 5.1</c:v>
                </c:pt>
                <c:pt idx="10">
                  <c:v>มาตรฐาน ส 5.2</c:v>
                </c:pt>
              </c:strCache>
            </c:strRef>
          </c:cat>
          <c:val>
            <c:numRef>
              <c:f>'สังคม ป.6'!$D$2:$D$13</c:f>
              <c:numCache>
                <c:formatCode>General</c:formatCode>
                <c:ptCount val="11"/>
                <c:pt idx="0">
                  <c:v>41.28</c:v>
                </c:pt>
                <c:pt idx="1">
                  <c:v>32.4</c:v>
                </c:pt>
                <c:pt idx="2">
                  <c:v>56.13</c:v>
                </c:pt>
                <c:pt idx="3">
                  <c:v>47.37</c:v>
                </c:pt>
                <c:pt idx="4">
                  <c:v>55.81</c:v>
                </c:pt>
                <c:pt idx="5">
                  <c:v>51.88</c:v>
                </c:pt>
                <c:pt idx="6">
                  <c:v>77.44</c:v>
                </c:pt>
                <c:pt idx="7">
                  <c:v>53.37</c:v>
                </c:pt>
                <c:pt idx="8">
                  <c:v>43.19</c:v>
                </c:pt>
                <c:pt idx="9">
                  <c:v>27.82</c:v>
                </c:pt>
                <c:pt idx="10">
                  <c:v>48.96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868288"/>
        <c:axId val="207869824"/>
      </c:barChart>
      <c:catAx>
        <c:axId val="207868288"/>
        <c:scaling>
          <c:orientation val="minMax"/>
        </c:scaling>
        <c:delete val="0"/>
        <c:axPos val="b"/>
        <c:majorTickMark val="out"/>
        <c:minorTickMark val="none"/>
        <c:tickLblPos val="nextTo"/>
        <c:crossAx val="207869824"/>
        <c:crosses val="autoZero"/>
        <c:auto val="1"/>
        <c:lblAlgn val="ctr"/>
        <c:lblOffset val="100"/>
        <c:noMultiLvlLbl val="0"/>
      </c:catAx>
      <c:valAx>
        <c:axId val="2078698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8682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 rotWithShape="1">
      <a:gsLst>
        <a:gs pos="0">
          <a:schemeClr val="dk1">
            <a:tint val="50000"/>
            <a:satMod val="300000"/>
          </a:schemeClr>
        </a:gs>
        <a:gs pos="35000">
          <a:schemeClr val="dk1">
            <a:tint val="37000"/>
            <a:satMod val="300000"/>
          </a:schemeClr>
        </a:gs>
        <a:gs pos="100000">
          <a:schemeClr val="dk1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dk1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th-TH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ivotSource>
    <c:name>[เปรียบเทียบ.xlsx]อังกฤษ ป.6!PivotTable8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'อังกฤษ ป.6'!$B$1</c:f>
              <c:strCache>
                <c:ptCount val="1"/>
                <c:pt idx="0">
                  <c:v> โรงเรียน</c:v>
                </c:pt>
              </c:strCache>
            </c:strRef>
          </c:tx>
          <c:invertIfNegative val="0"/>
          <c:cat>
            <c:strRef>
              <c:f>'อังกฤษ ป.6'!$A$2:$A$9</c:f>
              <c:strCache>
                <c:ptCount val="7"/>
                <c:pt idx="0">
                  <c:v>มาตรฐาน ต 1.1</c:v>
                </c:pt>
                <c:pt idx="1">
                  <c:v>มาตรฐาน ต 1.2</c:v>
                </c:pt>
                <c:pt idx="2">
                  <c:v>มาตรฐาน ต 1.3</c:v>
                </c:pt>
                <c:pt idx="3">
                  <c:v>มาตรฐาน ต 2.1</c:v>
                </c:pt>
                <c:pt idx="4">
                  <c:v>มาตรฐาน ต 2.2</c:v>
                </c:pt>
                <c:pt idx="5">
                  <c:v>มาตรฐาน ต 3.1</c:v>
                </c:pt>
                <c:pt idx="6">
                  <c:v>มาตรฐาน ต 4.1</c:v>
                </c:pt>
              </c:strCache>
            </c:strRef>
          </c:cat>
          <c:val>
            <c:numRef>
              <c:f>'อังกฤษ ป.6'!$B$2:$B$9</c:f>
              <c:numCache>
                <c:formatCode>General</c:formatCode>
                <c:ptCount val="7"/>
                <c:pt idx="0">
                  <c:v>37.5</c:v>
                </c:pt>
                <c:pt idx="1">
                  <c:v>30.87</c:v>
                </c:pt>
                <c:pt idx="2">
                  <c:v>33.15</c:v>
                </c:pt>
                <c:pt idx="3">
                  <c:v>24.64</c:v>
                </c:pt>
                <c:pt idx="4">
                  <c:v>28.99</c:v>
                </c:pt>
                <c:pt idx="5">
                  <c:v>26.09</c:v>
                </c:pt>
                <c:pt idx="6">
                  <c:v>27.17</c:v>
                </c:pt>
              </c:numCache>
            </c:numRef>
          </c:val>
        </c:ser>
        <c:ser>
          <c:idx val="1"/>
          <c:order val="1"/>
          <c:tx>
            <c:strRef>
              <c:f>'อังกฤษ ป.6'!$C$1</c:f>
              <c:strCache>
                <c:ptCount val="1"/>
                <c:pt idx="0">
                  <c:v> จังหวัด</c:v>
                </c:pt>
              </c:strCache>
            </c:strRef>
          </c:tx>
          <c:invertIfNegative val="0"/>
          <c:cat>
            <c:strRef>
              <c:f>'อังกฤษ ป.6'!$A$2:$A$9</c:f>
              <c:strCache>
                <c:ptCount val="7"/>
                <c:pt idx="0">
                  <c:v>มาตรฐาน ต 1.1</c:v>
                </c:pt>
                <c:pt idx="1">
                  <c:v>มาตรฐาน ต 1.2</c:v>
                </c:pt>
                <c:pt idx="2">
                  <c:v>มาตรฐาน ต 1.3</c:v>
                </c:pt>
                <c:pt idx="3">
                  <c:v>มาตรฐาน ต 2.1</c:v>
                </c:pt>
                <c:pt idx="4">
                  <c:v>มาตรฐาน ต 2.2</c:v>
                </c:pt>
                <c:pt idx="5">
                  <c:v>มาตรฐาน ต 3.1</c:v>
                </c:pt>
                <c:pt idx="6">
                  <c:v>มาตรฐาน ต 4.1</c:v>
                </c:pt>
              </c:strCache>
            </c:strRef>
          </c:cat>
          <c:val>
            <c:numRef>
              <c:f>'อังกฤษ ป.6'!$C$2:$C$9</c:f>
              <c:numCache>
                <c:formatCode>General</c:formatCode>
                <c:ptCount val="7"/>
                <c:pt idx="0">
                  <c:v>42.06</c:v>
                </c:pt>
                <c:pt idx="1">
                  <c:v>34.94</c:v>
                </c:pt>
                <c:pt idx="2">
                  <c:v>34.24</c:v>
                </c:pt>
                <c:pt idx="3">
                  <c:v>39.43</c:v>
                </c:pt>
                <c:pt idx="4">
                  <c:v>35.54</c:v>
                </c:pt>
                <c:pt idx="5">
                  <c:v>29.23</c:v>
                </c:pt>
                <c:pt idx="6">
                  <c:v>36.17</c:v>
                </c:pt>
              </c:numCache>
            </c:numRef>
          </c:val>
        </c:ser>
        <c:ser>
          <c:idx val="2"/>
          <c:order val="2"/>
          <c:tx>
            <c:strRef>
              <c:f>'อังกฤษ ป.6'!$D$1</c:f>
              <c:strCache>
                <c:ptCount val="1"/>
                <c:pt idx="0">
                  <c:v> ประเทศ</c:v>
                </c:pt>
              </c:strCache>
            </c:strRef>
          </c:tx>
          <c:invertIfNegative val="0"/>
          <c:cat>
            <c:strRef>
              <c:f>'อังกฤษ ป.6'!$A$2:$A$9</c:f>
              <c:strCache>
                <c:ptCount val="7"/>
                <c:pt idx="0">
                  <c:v>มาตรฐาน ต 1.1</c:v>
                </c:pt>
                <c:pt idx="1">
                  <c:v>มาตรฐาน ต 1.2</c:v>
                </c:pt>
                <c:pt idx="2">
                  <c:v>มาตรฐาน ต 1.3</c:v>
                </c:pt>
                <c:pt idx="3">
                  <c:v>มาตรฐาน ต 2.1</c:v>
                </c:pt>
                <c:pt idx="4">
                  <c:v>มาตรฐาน ต 2.2</c:v>
                </c:pt>
                <c:pt idx="5">
                  <c:v>มาตรฐาน ต 3.1</c:v>
                </c:pt>
                <c:pt idx="6">
                  <c:v>มาตรฐาน ต 4.1</c:v>
                </c:pt>
              </c:strCache>
            </c:strRef>
          </c:cat>
          <c:val>
            <c:numRef>
              <c:f>'อังกฤษ ป.6'!$D$2:$D$9</c:f>
              <c:numCache>
                <c:formatCode>General</c:formatCode>
                <c:ptCount val="7"/>
                <c:pt idx="0">
                  <c:v>39.61</c:v>
                </c:pt>
                <c:pt idx="1">
                  <c:v>33.29</c:v>
                </c:pt>
                <c:pt idx="2">
                  <c:v>33.659999999999997</c:v>
                </c:pt>
                <c:pt idx="3">
                  <c:v>37.24</c:v>
                </c:pt>
                <c:pt idx="4">
                  <c:v>33.229999999999997</c:v>
                </c:pt>
                <c:pt idx="5">
                  <c:v>28.54</c:v>
                </c:pt>
                <c:pt idx="6">
                  <c:v>34.79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006528"/>
        <c:axId val="208016512"/>
      </c:barChart>
      <c:catAx>
        <c:axId val="208006528"/>
        <c:scaling>
          <c:orientation val="minMax"/>
        </c:scaling>
        <c:delete val="0"/>
        <c:axPos val="b"/>
        <c:majorTickMark val="out"/>
        <c:minorTickMark val="none"/>
        <c:tickLblPos val="nextTo"/>
        <c:crossAx val="208016512"/>
        <c:crosses val="autoZero"/>
        <c:auto val="1"/>
        <c:lblAlgn val="ctr"/>
        <c:lblOffset val="100"/>
        <c:noMultiLvlLbl val="0"/>
      </c:catAx>
      <c:valAx>
        <c:axId val="2080165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0065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th-TH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pivotSource>
    <c:name>[เปรียบเทียบ.xlsx]คณิต ป.6!PivotTable9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'คณิต ป.6'!$B$1</c:f>
              <c:strCache>
                <c:ptCount val="1"/>
                <c:pt idx="0">
                  <c:v> โรงเรียน</c:v>
                </c:pt>
              </c:strCache>
            </c:strRef>
          </c:tx>
          <c:invertIfNegative val="0"/>
          <c:cat>
            <c:strRef>
              <c:f>'คณิต ป.6'!$A$2:$A$14</c:f>
              <c:strCache>
                <c:ptCount val="12"/>
                <c:pt idx="0">
                  <c:v>มาตรฐาน ค 1.1</c:v>
                </c:pt>
                <c:pt idx="1">
                  <c:v>มาตรฐาน ค 1.2</c:v>
                </c:pt>
                <c:pt idx="2">
                  <c:v>มาตรฐาน ค 1.3</c:v>
                </c:pt>
                <c:pt idx="3">
                  <c:v>มาตรฐาน ค 1.4</c:v>
                </c:pt>
                <c:pt idx="4">
                  <c:v>มาตรฐาน ค 2.1</c:v>
                </c:pt>
                <c:pt idx="5">
                  <c:v>มาตรฐาน ค 2.2</c:v>
                </c:pt>
                <c:pt idx="6">
                  <c:v>มาตรฐาน ค 3.1</c:v>
                </c:pt>
                <c:pt idx="7">
                  <c:v>มาตรฐาน ค 3.2</c:v>
                </c:pt>
                <c:pt idx="8">
                  <c:v>มาตรฐาน ค 4.1</c:v>
                </c:pt>
                <c:pt idx="9">
                  <c:v>มาตรฐาน ค 4.2</c:v>
                </c:pt>
                <c:pt idx="10">
                  <c:v>มาตรฐาน ค 5.1</c:v>
                </c:pt>
                <c:pt idx="11">
                  <c:v>มาตรฐาน ค 5.2</c:v>
                </c:pt>
              </c:strCache>
            </c:strRef>
          </c:cat>
          <c:val>
            <c:numRef>
              <c:f>'คณิต ป.6'!$B$2:$B$14</c:f>
              <c:numCache>
                <c:formatCode>General</c:formatCode>
                <c:ptCount val="12"/>
                <c:pt idx="0">
                  <c:v>84.78</c:v>
                </c:pt>
                <c:pt idx="1">
                  <c:v>68.12</c:v>
                </c:pt>
                <c:pt idx="2">
                  <c:v>91.3</c:v>
                </c:pt>
                <c:pt idx="3">
                  <c:v>26.09</c:v>
                </c:pt>
                <c:pt idx="4">
                  <c:v>39.130000000000003</c:v>
                </c:pt>
                <c:pt idx="5">
                  <c:v>44.35</c:v>
                </c:pt>
                <c:pt idx="6">
                  <c:v>39.130000000000003</c:v>
                </c:pt>
                <c:pt idx="7">
                  <c:v>82.61</c:v>
                </c:pt>
                <c:pt idx="8">
                  <c:v>13.04</c:v>
                </c:pt>
                <c:pt idx="9">
                  <c:v>17.39</c:v>
                </c:pt>
                <c:pt idx="10">
                  <c:v>100</c:v>
                </c:pt>
                <c:pt idx="11">
                  <c:v>73.91</c:v>
                </c:pt>
              </c:numCache>
            </c:numRef>
          </c:val>
        </c:ser>
        <c:ser>
          <c:idx val="1"/>
          <c:order val="1"/>
          <c:tx>
            <c:strRef>
              <c:f>'คณิต ป.6'!$C$1</c:f>
              <c:strCache>
                <c:ptCount val="1"/>
                <c:pt idx="0">
                  <c:v> จังหวัด</c:v>
                </c:pt>
              </c:strCache>
            </c:strRef>
          </c:tx>
          <c:invertIfNegative val="0"/>
          <c:cat>
            <c:strRef>
              <c:f>'คณิต ป.6'!$A$2:$A$14</c:f>
              <c:strCache>
                <c:ptCount val="12"/>
                <c:pt idx="0">
                  <c:v>มาตรฐาน ค 1.1</c:v>
                </c:pt>
                <c:pt idx="1">
                  <c:v>มาตรฐาน ค 1.2</c:v>
                </c:pt>
                <c:pt idx="2">
                  <c:v>มาตรฐาน ค 1.3</c:v>
                </c:pt>
                <c:pt idx="3">
                  <c:v>มาตรฐาน ค 1.4</c:v>
                </c:pt>
                <c:pt idx="4">
                  <c:v>มาตรฐาน ค 2.1</c:v>
                </c:pt>
                <c:pt idx="5">
                  <c:v>มาตรฐาน ค 2.2</c:v>
                </c:pt>
                <c:pt idx="6">
                  <c:v>มาตรฐาน ค 3.1</c:v>
                </c:pt>
                <c:pt idx="7">
                  <c:v>มาตรฐาน ค 3.2</c:v>
                </c:pt>
                <c:pt idx="8">
                  <c:v>มาตรฐาน ค 4.1</c:v>
                </c:pt>
                <c:pt idx="9">
                  <c:v>มาตรฐาน ค 4.2</c:v>
                </c:pt>
                <c:pt idx="10">
                  <c:v>มาตรฐาน ค 5.1</c:v>
                </c:pt>
                <c:pt idx="11">
                  <c:v>มาตรฐาน ค 5.2</c:v>
                </c:pt>
              </c:strCache>
            </c:strRef>
          </c:cat>
          <c:val>
            <c:numRef>
              <c:f>'คณิต ป.6'!$C$2:$C$14</c:f>
              <c:numCache>
                <c:formatCode>General</c:formatCode>
                <c:ptCount val="12"/>
                <c:pt idx="0">
                  <c:v>69.78</c:v>
                </c:pt>
                <c:pt idx="1">
                  <c:v>52.1</c:v>
                </c:pt>
                <c:pt idx="2">
                  <c:v>62.21</c:v>
                </c:pt>
                <c:pt idx="3">
                  <c:v>19.940000000000001</c:v>
                </c:pt>
                <c:pt idx="4">
                  <c:v>44.43</c:v>
                </c:pt>
                <c:pt idx="5">
                  <c:v>33.04</c:v>
                </c:pt>
                <c:pt idx="6">
                  <c:v>28.48</c:v>
                </c:pt>
                <c:pt idx="7">
                  <c:v>69.569999999999993</c:v>
                </c:pt>
                <c:pt idx="8">
                  <c:v>8.19</c:v>
                </c:pt>
                <c:pt idx="9">
                  <c:v>33.18</c:v>
                </c:pt>
                <c:pt idx="10">
                  <c:v>93.01</c:v>
                </c:pt>
                <c:pt idx="11">
                  <c:v>62.87</c:v>
                </c:pt>
              </c:numCache>
            </c:numRef>
          </c:val>
        </c:ser>
        <c:ser>
          <c:idx val="2"/>
          <c:order val="2"/>
          <c:tx>
            <c:strRef>
              <c:f>'คณิต ป.6'!$D$1</c:f>
              <c:strCache>
                <c:ptCount val="1"/>
                <c:pt idx="0">
                  <c:v> ประเทศ</c:v>
                </c:pt>
              </c:strCache>
            </c:strRef>
          </c:tx>
          <c:invertIfNegative val="0"/>
          <c:cat>
            <c:strRef>
              <c:f>'คณิต ป.6'!$A$2:$A$14</c:f>
              <c:strCache>
                <c:ptCount val="12"/>
                <c:pt idx="0">
                  <c:v>มาตรฐาน ค 1.1</c:v>
                </c:pt>
                <c:pt idx="1">
                  <c:v>มาตรฐาน ค 1.2</c:v>
                </c:pt>
                <c:pt idx="2">
                  <c:v>มาตรฐาน ค 1.3</c:v>
                </c:pt>
                <c:pt idx="3">
                  <c:v>มาตรฐาน ค 1.4</c:v>
                </c:pt>
                <c:pt idx="4">
                  <c:v>มาตรฐาน ค 2.1</c:v>
                </c:pt>
                <c:pt idx="5">
                  <c:v>มาตรฐาน ค 2.2</c:v>
                </c:pt>
                <c:pt idx="6">
                  <c:v>มาตรฐาน ค 3.1</c:v>
                </c:pt>
                <c:pt idx="7">
                  <c:v>มาตรฐาน ค 3.2</c:v>
                </c:pt>
                <c:pt idx="8">
                  <c:v>มาตรฐาน ค 4.1</c:v>
                </c:pt>
                <c:pt idx="9">
                  <c:v>มาตรฐาน ค 4.2</c:v>
                </c:pt>
                <c:pt idx="10">
                  <c:v>มาตรฐาน ค 5.1</c:v>
                </c:pt>
                <c:pt idx="11">
                  <c:v>มาตรฐาน ค 5.2</c:v>
                </c:pt>
              </c:strCache>
            </c:strRef>
          </c:cat>
          <c:val>
            <c:numRef>
              <c:f>'คณิต ป.6'!$D$2:$D$14</c:f>
              <c:numCache>
                <c:formatCode>General</c:formatCode>
                <c:ptCount val="12"/>
                <c:pt idx="0">
                  <c:v>64.650000000000006</c:v>
                </c:pt>
                <c:pt idx="1">
                  <c:v>45.71</c:v>
                </c:pt>
                <c:pt idx="2">
                  <c:v>52.76</c:v>
                </c:pt>
                <c:pt idx="3">
                  <c:v>17.02</c:v>
                </c:pt>
                <c:pt idx="4">
                  <c:v>39.549999999999997</c:v>
                </c:pt>
                <c:pt idx="5">
                  <c:v>29.44</c:v>
                </c:pt>
                <c:pt idx="6">
                  <c:v>25.03</c:v>
                </c:pt>
                <c:pt idx="7">
                  <c:v>63.38</c:v>
                </c:pt>
                <c:pt idx="8">
                  <c:v>5.62</c:v>
                </c:pt>
                <c:pt idx="9">
                  <c:v>30.93</c:v>
                </c:pt>
                <c:pt idx="10">
                  <c:v>88.64</c:v>
                </c:pt>
                <c:pt idx="11">
                  <c:v>55.83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563776"/>
        <c:axId val="207573760"/>
      </c:barChart>
      <c:catAx>
        <c:axId val="207563776"/>
        <c:scaling>
          <c:orientation val="minMax"/>
        </c:scaling>
        <c:delete val="0"/>
        <c:axPos val="b"/>
        <c:majorTickMark val="out"/>
        <c:minorTickMark val="none"/>
        <c:tickLblPos val="nextTo"/>
        <c:crossAx val="207573760"/>
        <c:crosses val="autoZero"/>
        <c:auto val="1"/>
        <c:lblAlgn val="ctr"/>
        <c:lblOffset val="100"/>
        <c:noMultiLvlLbl val="0"/>
      </c:catAx>
      <c:valAx>
        <c:axId val="2075737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5637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ivotSource>
    <c:name>[เปรียบเทียบ.xlsx]วิทย์ ป.6!PivotTable10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'วิทย์ ป.6'!$B$1</c:f>
              <c:strCache>
                <c:ptCount val="1"/>
                <c:pt idx="0">
                  <c:v> โรงเรียน</c:v>
                </c:pt>
              </c:strCache>
            </c:strRef>
          </c:tx>
          <c:invertIfNegative val="0"/>
          <c:cat>
            <c:strRef>
              <c:f>'วิทย์ ป.6'!$A$2:$A$13</c:f>
              <c:strCache>
                <c:ptCount val="11"/>
                <c:pt idx="0">
                  <c:v>มาตรฐาน ว 1.1</c:v>
                </c:pt>
                <c:pt idx="1">
                  <c:v>มาตรฐาน ว 1.2</c:v>
                </c:pt>
                <c:pt idx="2">
                  <c:v>มาตรฐาน ว 2.1</c:v>
                </c:pt>
                <c:pt idx="3">
                  <c:v>มาตรฐาน ว 2.2</c:v>
                </c:pt>
                <c:pt idx="4">
                  <c:v>มาตรฐาน ว 3.1</c:v>
                </c:pt>
                <c:pt idx="5">
                  <c:v>มาตรฐาน ว 3.2</c:v>
                </c:pt>
                <c:pt idx="6">
                  <c:v>มาตรฐาน ว 4.1</c:v>
                </c:pt>
                <c:pt idx="7">
                  <c:v>มาตรฐาน ว 4.2</c:v>
                </c:pt>
                <c:pt idx="8">
                  <c:v>มาตรฐาน ว 5.1</c:v>
                </c:pt>
                <c:pt idx="9">
                  <c:v>มาตรฐาน ว 6.1</c:v>
                </c:pt>
                <c:pt idx="10">
                  <c:v>มาตรฐาน ว 7.1</c:v>
                </c:pt>
              </c:strCache>
            </c:strRef>
          </c:cat>
          <c:val>
            <c:numRef>
              <c:f>'วิทย์ ป.6'!$B$2:$B$13</c:f>
              <c:numCache>
                <c:formatCode>General</c:formatCode>
                <c:ptCount val="11"/>
                <c:pt idx="0">
                  <c:v>33.33</c:v>
                </c:pt>
                <c:pt idx="1">
                  <c:v>45.65</c:v>
                </c:pt>
                <c:pt idx="2">
                  <c:v>17.39</c:v>
                </c:pt>
                <c:pt idx="3">
                  <c:v>35.43</c:v>
                </c:pt>
                <c:pt idx="4">
                  <c:v>44.57</c:v>
                </c:pt>
                <c:pt idx="5">
                  <c:v>40.58</c:v>
                </c:pt>
                <c:pt idx="6">
                  <c:v>45.65</c:v>
                </c:pt>
                <c:pt idx="7">
                  <c:v>52.17</c:v>
                </c:pt>
                <c:pt idx="8">
                  <c:v>75</c:v>
                </c:pt>
                <c:pt idx="9">
                  <c:v>36.229999999999997</c:v>
                </c:pt>
                <c:pt idx="10">
                  <c:v>71.010000000000005</c:v>
                </c:pt>
              </c:numCache>
            </c:numRef>
          </c:val>
        </c:ser>
        <c:ser>
          <c:idx val="1"/>
          <c:order val="1"/>
          <c:tx>
            <c:strRef>
              <c:f>'วิทย์ ป.6'!$C$1</c:f>
              <c:strCache>
                <c:ptCount val="1"/>
                <c:pt idx="0">
                  <c:v> จังหวัด</c:v>
                </c:pt>
              </c:strCache>
            </c:strRef>
          </c:tx>
          <c:invertIfNegative val="0"/>
          <c:cat>
            <c:strRef>
              <c:f>'วิทย์ ป.6'!$A$2:$A$13</c:f>
              <c:strCache>
                <c:ptCount val="11"/>
                <c:pt idx="0">
                  <c:v>มาตรฐาน ว 1.1</c:v>
                </c:pt>
                <c:pt idx="1">
                  <c:v>มาตรฐาน ว 1.2</c:v>
                </c:pt>
                <c:pt idx="2">
                  <c:v>มาตรฐาน ว 2.1</c:v>
                </c:pt>
                <c:pt idx="3">
                  <c:v>มาตรฐาน ว 2.2</c:v>
                </c:pt>
                <c:pt idx="4">
                  <c:v>มาตรฐาน ว 3.1</c:v>
                </c:pt>
                <c:pt idx="5">
                  <c:v>มาตรฐาน ว 3.2</c:v>
                </c:pt>
                <c:pt idx="6">
                  <c:v>มาตรฐาน ว 4.1</c:v>
                </c:pt>
                <c:pt idx="7">
                  <c:v>มาตรฐาน ว 4.2</c:v>
                </c:pt>
                <c:pt idx="8">
                  <c:v>มาตรฐาน ว 5.1</c:v>
                </c:pt>
                <c:pt idx="9">
                  <c:v>มาตรฐาน ว 6.1</c:v>
                </c:pt>
                <c:pt idx="10">
                  <c:v>มาตรฐาน ว 7.1</c:v>
                </c:pt>
              </c:strCache>
            </c:strRef>
          </c:cat>
          <c:val>
            <c:numRef>
              <c:f>'วิทย์ ป.6'!$C$2:$C$13</c:f>
              <c:numCache>
                <c:formatCode>General</c:formatCode>
                <c:ptCount val="11"/>
                <c:pt idx="0">
                  <c:v>35.04</c:v>
                </c:pt>
                <c:pt idx="1">
                  <c:v>38.64</c:v>
                </c:pt>
                <c:pt idx="2">
                  <c:v>25.82</c:v>
                </c:pt>
                <c:pt idx="3">
                  <c:v>40.22</c:v>
                </c:pt>
                <c:pt idx="4">
                  <c:v>44.59</c:v>
                </c:pt>
                <c:pt idx="5">
                  <c:v>36.21</c:v>
                </c:pt>
                <c:pt idx="6">
                  <c:v>37.14</c:v>
                </c:pt>
                <c:pt idx="7">
                  <c:v>37.67</c:v>
                </c:pt>
                <c:pt idx="8">
                  <c:v>65.53</c:v>
                </c:pt>
                <c:pt idx="9">
                  <c:v>38.44</c:v>
                </c:pt>
                <c:pt idx="10">
                  <c:v>65.319999999999993</c:v>
                </c:pt>
              </c:numCache>
            </c:numRef>
          </c:val>
        </c:ser>
        <c:ser>
          <c:idx val="2"/>
          <c:order val="2"/>
          <c:tx>
            <c:strRef>
              <c:f>'วิทย์ ป.6'!$D$1</c:f>
              <c:strCache>
                <c:ptCount val="1"/>
                <c:pt idx="0">
                  <c:v> ประเทศ</c:v>
                </c:pt>
              </c:strCache>
            </c:strRef>
          </c:tx>
          <c:invertIfNegative val="0"/>
          <c:cat>
            <c:strRef>
              <c:f>'วิทย์ ป.6'!$A$2:$A$13</c:f>
              <c:strCache>
                <c:ptCount val="11"/>
                <c:pt idx="0">
                  <c:v>มาตรฐาน ว 1.1</c:v>
                </c:pt>
                <c:pt idx="1">
                  <c:v>มาตรฐาน ว 1.2</c:v>
                </c:pt>
                <c:pt idx="2">
                  <c:v>มาตรฐาน ว 2.1</c:v>
                </c:pt>
                <c:pt idx="3">
                  <c:v>มาตรฐาน ว 2.2</c:v>
                </c:pt>
                <c:pt idx="4">
                  <c:v>มาตรฐาน ว 3.1</c:v>
                </c:pt>
                <c:pt idx="5">
                  <c:v>มาตรฐาน ว 3.2</c:v>
                </c:pt>
                <c:pt idx="6">
                  <c:v>มาตรฐาน ว 4.1</c:v>
                </c:pt>
                <c:pt idx="7">
                  <c:v>มาตรฐาน ว 4.2</c:v>
                </c:pt>
                <c:pt idx="8">
                  <c:v>มาตรฐาน ว 5.1</c:v>
                </c:pt>
                <c:pt idx="9">
                  <c:v>มาตรฐาน ว 6.1</c:v>
                </c:pt>
                <c:pt idx="10">
                  <c:v>มาตรฐาน ว 7.1</c:v>
                </c:pt>
              </c:strCache>
            </c:strRef>
          </c:cat>
          <c:val>
            <c:numRef>
              <c:f>'วิทย์ ป.6'!$D$2:$D$13</c:f>
              <c:numCache>
                <c:formatCode>General</c:formatCode>
                <c:ptCount val="11"/>
                <c:pt idx="0">
                  <c:v>33.869999999999997</c:v>
                </c:pt>
                <c:pt idx="1">
                  <c:v>34.450000000000003</c:v>
                </c:pt>
                <c:pt idx="2">
                  <c:v>26.19</c:v>
                </c:pt>
                <c:pt idx="3">
                  <c:v>37.42</c:v>
                </c:pt>
                <c:pt idx="4">
                  <c:v>40.659999999999997</c:v>
                </c:pt>
                <c:pt idx="5">
                  <c:v>35.380000000000003</c:v>
                </c:pt>
                <c:pt idx="6">
                  <c:v>35.630000000000003</c:v>
                </c:pt>
                <c:pt idx="7">
                  <c:v>34.840000000000003</c:v>
                </c:pt>
                <c:pt idx="8">
                  <c:v>60.85</c:v>
                </c:pt>
                <c:pt idx="9">
                  <c:v>34.24</c:v>
                </c:pt>
                <c:pt idx="10">
                  <c:v>63.2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575104"/>
        <c:axId val="208580992"/>
      </c:barChart>
      <c:catAx>
        <c:axId val="208575104"/>
        <c:scaling>
          <c:orientation val="minMax"/>
        </c:scaling>
        <c:delete val="0"/>
        <c:axPos val="b"/>
        <c:majorTickMark val="out"/>
        <c:minorTickMark val="none"/>
        <c:tickLblPos val="nextTo"/>
        <c:crossAx val="208580992"/>
        <c:crosses val="autoZero"/>
        <c:auto val="1"/>
        <c:lblAlgn val="ctr"/>
        <c:lblOffset val="100"/>
        <c:noMultiLvlLbl val="0"/>
      </c:catAx>
      <c:valAx>
        <c:axId val="2085809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5751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gradFill rotWithShape="1">
      <a:gsLst>
        <a:gs pos="0">
          <a:schemeClr val="accent1">
            <a:tint val="50000"/>
            <a:satMod val="300000"/>
          </a:schemeClr>
        </a:gs>
        <a:gs pos="35000">
          <a:schemeClr val="accent1">
            <a:tint val="37000"/>
            <a:satMod val="300000"/>
          </a:schemeClr>
        </a:gs>
        <a:gs pos="100000">
          <a:schemeClr val="accent1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1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th-TH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pivotSource>
    <c:name>[เปรียบเทียบ.xlsx]ไทย ม.3!PivotTable1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'ไทย ม.3'!$B$1</c:f>
              <c:strCache>
                <c:ptCount val="1"/>
                <c:pt idx="0">
                  <c:v> โรงเรียน</c:v>
                </c:pt>
              </c:strCache>
            </c:strRef>
          </c:tx>
          <c:invertIfNegative val="0"/>
          <c:cat>
            <c:strRef>
              <c:f>'ไทย ม.3'!$A$2:$A$7</c:f>
              <c:strCache>
                <c:ptCount val="5"/>
                <c:pt idx="0">
                  <c:v>มาตรฐาน ท 1.1</c:v>
                </c:pt>
                <c:pt idx="1">
                  <c:v>มาตรฐาน ท 2.1</c:v>
                </c:pt>
                <c:pt idx="2">
                  <c:v>มาตรฐาน ท 3.1</c:v>
                </c:pt>
                <c:pt idx="3">
                  <c:v>มาตรฐาน ท 4.1</c:v>
                </c:pt>
                <c:pt idx="4">
                  <c:v>มาตรฐาน ท 5.1</c:v>
                </c:pt>
              </c:strCache>
            </c:strRef>
          </c:cat>
          <c:val>
            <c:numRef>
              <c:f>'ไทย ม.3'!$B$2:$B$7</c:f>
              <c:numCache>
                <c:formatCode>General</c:formatCode>
                <c:ptCount val="5"/>
                <c:pt idx="0">
                  <c:v>45.24</c:v>
                </c:pt>
                <c:pt idx="1">
                  <c:v>48.21</c:v>
                </c:pt>
                <c:pt idx="2">
                  <c:v>70.83</c:v>
                </c:pt>
                <c:pt idx="3">
                  <c:v>47.94</c:v>
                </c:pt>
                <c:pt idx="4">
                  <c:v>43.54</c:v>
                </c:pt>
              </c:numCache>
            </c:numRef>
          </c:val>
        </c:ser>
        <c:ser>
          <c:idx val="1"/>
          <c:order val="1"/>
          <c:tx>
            <c:strRef>
              <c:f>'ไทย ม.3'!$C$1</c:f>
              <c:strCache>
                <c:ptCount val="1"/>
                <c:pt idx="0">
                  <c:v> จังหวัด</c:v>
                </c:pt>
              </c:strCache>
            </c:strRef>
          </c:tx>
          <c:invertIfNegative val="0"/>
          <c:cat>
            <c:strRef>
              <c:f>'ไทย ม.3'!$A$2:$A$7</c:f>
              <c:strCache>
                <c:ptCount val="5"/>
                <c:pt idx="0">
                  <c:v>มาตรฐาน ท 1.1</c:v>
                </c:pt>
                <c:pt idx="1">
                  <c:v>มาตรฐาน ท 2.1</c:v>
                </c:pt>
                <c:pt idx="2">
                  <c:v>มาตรฐาน ท 3.1</c:v>
                </c:pt>
                <c:pt idx="3">
                  <c:v>มาตรฐาน ท 4.1</c:v>
                </c:pt>
                <c:pt idx="4">
                  <c:v>มาตรฐาน ท 5.1</c:v>
                </c:pt>
              </c:strCache>
            </c:strRef>
          </c:cat>
          <c:val>
            <c:numRef>
              <c:f>'ไทย ม.3'!$C$2:$C$7</c:f>
              <c:numCache>
                <c:formatCode>General</c:formatCode>
                <c:ptCount val="5"/>
                <c:pt idx="0">
                  <c:v>48.58</c:v>
                </c:pt>
                <c:pt idx="1">
                  <c:v>43.73</c:v>
                </c:pt>
                <c:pt idx="2">
                  <c:v>64.48</c:v>
                </c:pt>
                <c:pt idx="3">
                  <c:v>47.17</c:v>
                </c:pt>
                <c:pt idx="4">
                  <c:v>42.19</c:v>
                </c:pt>
              </c:numCache>
            </c:numRef>
          </c:val>
        </c:ser>
        <c:ser>
          <c:idx val="2"/>
          <c:order val="2"/>
          <c:tx>
            <c:strRef>
              <c:f>'ไทย ม.3'!$D$1</c:f>
              <c:strCache>
                <c:ptCount val="1"/>
                <c:pt idx="0">
                  <c:v> ประเทศ</c:v>
                </c:pt>
              </c:strCache>
            </c:strRef>
          </c:tx>
          <c:invertIfNegative val="0"/>
          <c:cat>
            <c:strRef>
              <c:f>'ไทย ม.3'!$A$2:$A$7</c:f>
              <c:strCache>
                <c:ptCount val="5"/>
                <c:pt idx="0">
                  <c:v>มาตรฐาน ท 1.1</c:v>
                </c:pt>
                <c:pt idx="1">
                  <c:v>มาตรฐาน ท 2.1</c:v>
                </c:pt>
                <c:pt idx="2">
                  <c:v>มาตรฐาน ท 3.1</c:v>
                </c:pt>
                <c:pt idx="3">
                  <c:v>มาตรฐาน ท 4.1</c:v>
                </c:pt>
                <c:pt idx="4">
                  <c:v>มาตรฐาน ท 5.1</c:v>
                </c:pt>
              </c:strCache>
            </c:strRef>
          </c:cat>
          <c:val>
            <c:numRef>
              <c:f>'ไทย ม.3'!$D$2:$D$7</c:f>
              <c:numCache>
                <c:formatCode>General</c:formatCode>
                <c:ptCount val="5"/>
                <c:pt idx="0">
                  <c:v>45.78</c:v>
                </c:pt>
                <c:pt idx="1">
                  <c:v>41.19</c:v>
                </c:pt>
                <c:pt idx="2">
                  <c:v>60.21</c:v>
                </c:pt>
                <c:pt idx="3">
                  <c:v>45.1</c:v>
                </c:pt>
                <c:pt idx="4">
                  <c:v>40.1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648064"/>
        <c:axId val="208649600"/>
      </c:barChart>
      <c:catAx>
        <c:axId val="208648064"/>
        <c:scaling>
          <c:orientation val="minMax"/>
        </c:scaling>
        <c:delete val="0"/>
        <c:axPos val="b"/>
        <c:majorTickMark val="out"/>
        <c:minorTickMark val="none"/>
        <c:tickLblPos val="nextTo"/>
        <c:crossAx val="208649600"/>
        <c:crosses val="autoZero"/>
        <c:auto val="1"/>
        <c:lblAlgn val="ctr"/>
        <c:lblOffset val="100"/>
        <c:noMultiLvlLbl val="0"/>
      </c:catAx>
      <c:valAx>
        <c:axId val="208649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6480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pivotSource>
    <c:name>[เปรียบเทียบ.xlsx]สังคม ม.3!PivotTable2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'สังคม ม.3'!$B$1</c:f>
              <c:strCache>
                <c:ptCount val="1"/>
                <c:pt idx="0">
                  <c:v> โรงเรียน</c:v>
                </c:pt>
              </c:strCache>
            </c:strRef>
          </c:tx>
          <c:invertIfNegative val="0"/>
          <c:cat>
            <c:strRef>
              <c:f>'สังคม ม.3'!$A$2:$A$13</c:f>
              <c:strCache>
                <c:ptCount val="11"/>
                <c:pt idx="0">
                  <c:v>มาตรฐาน ส 1.1</c:v>
                </c:pt>
                <c:pt idx="1">
                  <c:v>มาตรฐาน ส 1.2</c:v>
                </c:pt>
                <c:pt idx="2">
                  <c:v>มาตรฐาน ส 2.1</c:v>
                </c:pt>
                <c:pt idx="3">
                  <c:v>มาตรฐาน ส 2.2</c:v>
                </c:pt>
                <c:pt idx="4">
                  <c:v>มาตรฐาน ส 3.1</c:v>
                </c:pt>
                <c:pt idx="5">
                  <c:v>มาตรฐาน ส 3.2</c:v>
                </c:pt>
                <c:pt idx="6">
                  <c:v>มาตรฐาน ส 4.1</c:v>
                </c:pt>
                <c:pt idx="7">
                  <c:v>มาตรฐาน ส 4.2</c:v>
                </c:pt>
                <c:pt idx="8">
                  <c:v>มาตรฐาน ส 4.3</c:v>
                </c:pt>
                <c:pt idx="9">
                  <c:v>มาตรฐาน ส 5.1</c:v>
                </c:pt>
                <c:pt idx="10">
                  <c:v>มาตรฐาน ส 5.2</c:v>
                </c:pt>
              </c:strCache>
            </c:strRef>
          </c:cat>
          <c:val>
            <c:numRef>
              <c:f>'สังคม ม.3'!$B$2:$B$13</c:f>
              <c:numCache>
                <c:formatCode>General</c:formatCode>
                <c:ptCount val="11"/>
                <c:pt idx="0">
                  <c:v>59.52</c:v>
                </c:pt>
                <c:pt idx="1">
                  <c:v>42.86</c:v>
                </c:pt>
                <c:pt idx="2">
                  <c:v>66.67</c:v>
                </c:pt>
                <c:pt idx="3">
                  <c:v>38.1</c:v>
                </c:pt>
                <c:pt idx="4">
                  <c:v>43.81</c:v>
                </c:pt>
                <c:pt idx="5">
                  <c:v>54.29</c:v>
                </c:pt>
                <c:pt idx="6">
                  <c:v>41.27</c:v>
                </c:pt>
                <c:pt idx="7">
                  <c:v>52.38</c:v>
                </c:pt>
                <c:pt idx="8">
                  <c:v>55.95</c:v>
                </c:pt>
                <c:pt idx="9">
                  <c:v>17.86</c:v>
                </c:pt>
                <c:pt idx="10">
                  <c:v>38.89</c:v>
                </c:pt>
              </c:numCache>
            </c:numRef>
          </c:val>
        </c:ser>
        <c:ser>
          <c:idx val="1"/>
          <c:order val="1"/>
          <c:tx>
            <c:strRef>
              <c:f>'สังคม ม.3'!$C$1</c:f>
              <c:strCache>
                <c:ptCount val="1"/>
                <c:pt idx="0">
                  <c:v> จังหวัด</c:v>
                </c:pt>
              </c:strCache>
            </c:strRef>
          </c:tx>
          <c:invertIfNegative val="0"/>
          <c:cat>
            <c:strRef>
              <c:f>'สังคม ม.3'!$A$2:$A$13</c:f>
              <c:strCache>
                <c:ptCount val="11"/>
                <c:pt idx="0">
                  <c:v>มาตรฐาน ส 1.1</c:v>
                </c:pt>
                <c:pt idx="1">
                  <c:v>มาตรฐาน ส 1.2</c:v>
                </c:pt>
                <c:pt idx="2">
                  <c:v>มาตรฐาน ส 2.1</c:v>
                </c:pt>
                <c:pt idx="3">
                  <c:v>มาตรฐาน ส 2.2</c:v>
                </c:pt>
                <c:pt idx="4">
                  <c:v>มาตรฐาน ส 3.1</c:v>
                </c:pt>
                <c:pt idx="5">
                  <c:v>มาตรฐาน ส 3.2</c:v>
                </c:pt>
                <c:pt idx="6">
                  <c:v>มาตรฐาน ส 4.1</c:v>
                </c:pt>
                <c:pt idx="7">
                  <c:v>มาตรฐาน ส 4.2</c:v>
                </c:pt>
                <c:pt idx="8">
                  <c:v>มาตรฐาน ส 4.3</c:v>
                </c:pt>
                <c:pt idx="9">
                  <c:v>มาตรฐาน ส 5.1</c:v>
                </c:pt>
                <c:pt idx="10">
                  <c:v>มาตรฐาน ส 5.2</c:v>
                </c:pt>
              </c:strCache>
            </c:strRef>
          </c:cat>
          <c:val>
            <c:numRef>
              <c:f>'สังคม ม.3'!$C$2:$C$13</c:f>
              <c:numCache>
                <c:formatCode>General</c:formatCode>
                <c:ptCount val="11"/>
                <c:pt idx="0">
                  <c:v>60.85</c:v>
                </c:pt>
                <c:pt idx="1">
                  <c:v>31.87</c:v>
                </c:pt>
                <c:pt idx="2">
                  <c:v>69.64</c:v>
                </c:pt>
                <c:pt idx="3">
                  <c:v>40.909999999999997</c:v>
                </c:pt>
                <c:pt idx="4">
                  <c:v>48.92</c:v>
                </c:pt>
                <c:pt idx="5">
                  <c:v>54.83</c:v>
                </c:pt>
                <c:pt idx="6">
                  <c:v>55.64</c:v>
                </c:pt>
                <c:pt idx="7">
                  <c:v>41.55</c:v>
                </c:pt>
                <c:pt idx="8">
                  <c:v>55.54</c:v>
                </c:pt>
                <c:pt idx="9">
                  <c:v>32.14</c:v>
                </c:pt>
                <c:pt idx="10">
                  <c:v>45.93</c:v>
                </c:pt>
              </c:numCache>
            </c:numRef>
          </c:val>
        </c:ser>
        <c:ser>
          <c:idx val="2"/>
          <c:order val="2"/>
          <c:tx>
            <c:strRef>
              <c:f>'สังคม ม.3'!$D$1</c:f>
              <c:strCache>
                <c:ptCount val="1"/>
                <c:pt idx="0">
                  <c:v> ประเทศ</c:v>
                </c:pt>
              </c:strCache>
            </c:strRef>
          </c:tx>
          <c:invertIfNegative val="0"/>
          <c:cat>
            <c:strRef>
              <c:f>'สังคม ม.3'!$A$2:$A$13</c:f>
              <c:strCache>
                <c:ptCount val="11"/>
                <c:pt idx="0">
                  <c:v>มาตรฐาน ส 1.1</c:v>
                </c:pt>
                <c:pt idx="1">
                  <c:v>มาตรฐาน ส 1.2</c:v>
                </c:pt>
                <c:pt idx="2">
                  <c:v>มาตรฐาน ส 2.1</c:v>
                </c:pt>
                <c:pt idx="3">
                  <c:v>มาตรฐาน ส 2.2</c:v>
                </c:pt>
                <c:pt idx="4">
                  <c:v>มาตรฐาน ส 3.1</c:v>
                </c:pt>
                <c:pt idx="5">
                  <c:v>มาตรฐาน ส 3.2</c:v>
                </c:pt>
                <c:pt idx="6">
                  <c:v>มาตรฐาน ส 4.1</c:v>
                </c:pt>
                <c:pt idx="7">
                  <c:v>มาตรฐาน ส 4.2</c:v>
                </c:pt>
                <c:pt idx="8">
                  <c:v>มาตรฐาน ส 4.3</c:v>
                </c:pt>
                <c:pt idx="9">
                  <c:v>มาตรฐาน ส 5.1</c:v>
                </c:pt>
                <c:pt idx="10">
                  <c:v>มาตรฐาน ส 5.2</c:v>
                </c:pt>
              </c:strCache>
            </c:strRef>
          </c:cat>
          <c:val>
            <c:numRef>
              <c:f>'สังคม ม.3'!$D$2:$D$13</c:f>
              <c:numCache>
                <c:formatCode>General</c:formatCode>
                <c:ptCount val="11"/>
                <c:pt idx="0">
                  <c:v>58.22</c:v>
                </c:pt>
                <c:pt idx="1">
                  <c:v>31.1</c:v>
                </c:pt>
                <c:pt idx="2">
                  <c:v>64.78</c:v>
                </c:pt>
                <c:pt idx="3">
                  <c:v>39.380000000000003</c:v>
                </c:pt>
                <c:pt idx="4">
                  <c:v>45.4</c:v>
                </c:pt>
                <c:pt idx="5">
                  <c:v>52.52</c:v>
                </c:pt>
                <c:pt idx="6">
                  <c:v>52.32</c:v>
                </c:pt>
                <c:pt idx="7">
                  <c:v>41.18</c:v>
                </c:pt>
                <c:pt idx="8">
                  <c:v>52.76</c:v>
                </c:pt>
                <c:pt idx="9">
                  <c:v>32.770000000000003</c:v>
                </c:pt>
                <c:pt idx="10">
                  <c:v>43.95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422400"/>
        <c:axId val="208423936"/>
      </c:barChart>
      <c:catAx>
        <c:axId val="208422400"/>
        <c:scaling>
          <c:orientation val="minMax"/>
        </c:scaling>
        <c:delete val="0"/>
        <c:axPos val="b"/>
        <c:majorTickMark val="out"/>
        <c:minorTickMark val="none"/>
        <c:tickLblPos val="nextTo"/>
        <c:crossAx val="208423936"/>
        <c:crosses val="autoZero"/>
        <c:auto val="1"/>
        <c:lblAlgn val="ctr"/>
        <c:lblOffset val="100"/>
        <c:noMultiLvlLbl val="0"/>
      </c:catAx>
      <c:valAx>
        <c:axId val="2084239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4224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pivotSource>
    <c:name>[เปรียบเทียบ.xlsx]อังกฤษ ม.3!PivotTable3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'อังกฤษ ม.3'!$B$1</c:f>
              <c:strCache>
                <c:ptCount val="1"/>
                <c:pt idx="0">
                  <c:v> โรงเรียน</c:v>
                </c:pt>
              </c:strCache>
            </c:strRef>
          </c:tx>
          <c:invertIfNegative val="0"/>
          <c:cat>
            <c:strRef>
              <c:f>'อังกฤษ ม.3'!$A$2:$A$7</c:f>
              <c:strCache>
                <c:ptCount val="5"/>
                <c:pt idx="0">
                  <c:v>มาตรฐาน ต 1.1</c:v>
                </c:pt>
                <c:pt idx="1">
                  <c:v>มาตรฐาน ต 1.2</c:v>
                </c:pt>
                <c:pt idx="2">
                  <c:v>มาตรฐาน ต 1.3</c:v>
                </c:pt>
                <c:pt idx="3">
                  <c:v>มาตรฐาน ต 2.1</c:v>
                </c:pt>
                <c:pt idx="4">
                  <c:v>มาตรฐาน ต 2.2</c:v>
                </c:pt>
              </c:strCache>
            </c:strRef>
          </c:cat>
          <c:val>
            <c:numRef>
              <c:f>'อังกฤษ ม.3'!$B$2:$B$7</c:f>
              <c:numCache>
                <c:formatCode>General</c:formatCode>
                <c:ptCount val="5"/>
                <c:pt idx="0">
                  <c:v>32.380000000000003</c:v>
                </c:pt>
                <c:pt idx="1">
                  <c:v>28.27</c:v>
                </c:pt>
                <c:pt idx="2">
                  <c:v>22.08</c:v>
                </c:pt>
                <c:pt idx="3">
                  <c:v>26.19</c:v>
                </c:pt>
                <c:pt idx="4">
                  <c:v>27.78</c:v>
                </c:pt>
              </c:numCache>
            </c:numRef>
          </c:val>
        </c:ser>
        <c:ser>
          <c:idx val="1"/>
          <c:order val="1"/>
          <c:tx>
            <c:strRef>
              <c:f>'อังกฤษ ม.3'!$C$1</c:f>
              <c:strCache>
                <c:ptCount val="1"/>
                <c:pt idx="0">
                  <c:v> จังหวัด</c:v>
                </c:pt>
              </c:strCache>
            </c:strRef>
          </c:tx>
          <c:invertIfNegative val="0"/>
          <c:cat>
            <c:strRef>
              <c:f>'อังกฤษ ม.3'!$A$2:$A$7</c:f>
              <c:strCache>
                <c:ptCount val="5"/>
                <c:pt idx="0">
                  <c:v>มาตรฐาน ต 1.1</c:v>
                </c:pt>
                <c:pt idx="1">
                  <c:v>มาตรฐาน ต 1.2</c:v>
                </c:pt>
                <c:pt idx="2">
                  <c:v>มาตรฐาน ต 1.3</c:v>
                </c:pt>
                <c:pt idx="3">
                  <c:v>มาตรฐาน ต 2.1</c:v>
                </c:pt>
                <c:pt idx="4">
                  <c:v>มาตรฐาน ต 2.2</c:v>
                </c:pt>
              </c:strCache>
            </c:strRef>
          </c:cat>
          <c:val>
            <c:numRef>
              <c:f>'อังกฤษ ม.3'!$C$2:$C$7</c:f>
              <c:numCache>
                <c:formatCode>General</c:formatCode>
                <c:ptCount val="5"/>
                <c:pt idx="0">
                  <c:v>33.130000000000003</c:v>
                </c:pt>
                <c:pt idx="1">
                  <c:v>32.799999999999997</c:v>
                </c:pt>
                <c:pt idx="2">
                  <c:v>26.13</c:v>
                </c:pt>
                <c:pt idx="3">
                  <c:v>30.33</c:v>
                </c:pt>
                <c:pt idx="4">
                  <c:v>32.07</c:v>
                </c:pt>
              </c:numCache>
            </c:numRef>
          </c:val>
        </c:ser>
        <c:ser>
          <c:idx val="2"/>
          <c:order val="2"/>
          <c:tx>
            <c:strRef>
              <c:f>'อังกฤษ ม.3'!$D$1</c:f>
              <c:strCache>
                <c:ptCount val="1"/>
                <c:pt idx="0">
                  <c:v> ประเทศ</c:v>
                </c:pt>
              </c:strCache>
            </c:strRef>
          </c:tx>
          <c:invertIfNegative val="0"/>
          <c:cat>
            <c:strRef>
              <c:f>'อังกฤษ ม.3'!$A$2:$A$7</c:f>
              <c:strCache>
                <c:ptCount val="5"/>
                <c:pt idx="0">
                  <c:v>มาตรฐาน ต 1.1</c:v>
                </c:pt>
                <c:pt idx="1">
                  <c:v>มาตรฐาน ต 1.2</c:v>
                </c:pt>
                <c:pt idx="2">
                  <c:v>มาตรฐาน ต 1.3</c:v>
                </c:pt>
                <c:pt idx="3">
                  <c:v>มาตรฐาน ต 2.1</c:v>
                </c:pt>
                <c:pt idx="4">
                  <c:v>มาตรฐาน ต 2.2</c:v>
                </c:pt>
              </c:strCache>
            </c:strRef>
          </c:cat>
          <c:val>
            <c:numRef>
              <c:f>'อังกฤษ ม.3'!$D$2:$D$7</c:f>
              <c:numCache>
                <c:formatCode>General</c:formatCode>
                <c:ptCount val="5"/>
                <c:pt idx="0">
                  <c:v>33.479999999999997</c:v>
                </c:pt>
                <c:pt idx="1">
                  <c:v>33.71</c:v>
                </c:pt>
                <c:pt idx="2">
                  <c:v>26.81</c:v>
                </c:pt>
                <c:pt idx="3">
                  <c:v>29.9</c:v>
                </c:pt>
                <c:pt idx="4">
                  <c:v>32.270000000000003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368384"/>
        <c:axId val="208369920"/>
      </c:barChart>
      <c:catAx>
        <c:axId val="208368384"/>
        <c:scaling>
          <c:orientation val="minMax"/>
        </c:scaling>
        <c:delete val="0"/>
        <c:axPos val="b"/>
        <c:majorTickMark val="out"/>
        <c:minorTickMark val="none"/>
        <c:tickLblPos val="nextTo"/>
        <c:crossAx val="208369920"/>
        <c:crosses val="autoZero"/>
        <c:auto val="1"/>
        <c:lblAlgn val="ctr"/>
        <c:lblOffset val="100"/>
        <c:noMultiLvlLbl val="0"/>
      </c:catAx>
      <c:valAx>
        <c:axId val="2083699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3683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pivotSource>
    <c:name>[เปรียบเทียบ.xlsx]คณิต ม.3!PivotTable4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'คณิต ม.3'!$B$1</c:f>
              <c:strCache>
                <c:ptCount val="1"/>
                <c:pt idx="0">
                  <c:v> โรงเรียน</c:v>
                </c:pt>
              </c:strCache>
            </c:strRef>
          </c:tx>
          <c:invertIfNegative val="0"/>
          <c:cat>
            <c:strRef>
              <c:f>'คณิต ม.3'!$A$2:$A$13</c:f>
              <c:strCache>
                <c:ptCount val="11"/>
                <c:pt idx="0">
                  <c:v>มาตรฐาน ค 1.1</c:v>
                </c:pt>
                <c:pt idx="1">
                  <c:v>มาตรฐาน ค 1.2</c:v>
                </c:pt>
                <c:pt idx="2">
                  <c:v>มาตรฐาน ค 1.4</c:v>
                </c:pt>
                <c:pt idx="3">
                  <c:v>มาตรฐาน ค 2.1</c:v>
                </c:pt>
                <c:pt idx="4">
                  <c:v>มาตรฐาน ค 2.2</c:v>
                </c:pt>
                <c:pt idx="5">
                  <c:v>มาตรฐาน ค 3.1</c:v>
                </c:pt>
                <c:pt idx="6">
                  <c:v>มาตรฐาน ค 3.2</c:v>
                </c:pt>
                <c:pt idx="7">
                  <c:v>มาตรฐาน ค 4.1</c:v>
                </c:pt>
                <c:pt idx="8">
                  <c:v>มาตรฐาน ค 4.2</c:v>
                </c:pt>
                <c:pt idx="9">
                  <c:v>มาตรฐาน ค 5.1</c:v>
                </c:pt>
                <c:pt idx="10">
                  <c:v>มาตรฐาน ค 5.2</c:v>
                </c:pt>
              </c:strCache>
            </c:strRef>
          </c:cat>
          <c:val>
            <c:numRef>
              <c:f>'คณิต ม.3'!$B$2:$B$13</c:f>
              <c:numCache>
                <c:formatCode>General</c:formatCode>
                <c:ptCount val="11"/>
                <c:pt idx="0">
                  <c:v>38.1</c:v>
                </c:pt>
                <c:pt idx="1">
                  <c:v>9.16</c:v>
                </c:pt>
                <c:pt idx="2">
                  <c:v>38.1</c:v>
                </c:pt>
                <c:pt idx="3">
                  <c:v>28.57</c:v>
                </c:pt>
                <c:pt idx="4">
                  <c:v>34.92</c:v>
                </c:pt>
                <c:pt idx="5">
                  <c:v>61.9</c:v>
                </c:pt>
                <c:pt idx="6">
                  <c:v>42.86</c:v>
                </c:pt>
                <c:pt idx="7">
                  <c:v>42.86</c:v>
                </c:pt>
                <c:pt idx="8">
                  <c:v>35.619999999999997</c:v>
                </c:pt>
                <c:pt idx="9">
                  <c:v>19.05</c:v>
                </c:pt>
                <c:pt idx="10">
                  <c:v>13.76</c:v>
                </c:pt>
              </c:numCache>
            </c:numRef>
          </c:val>
        </c:ser>
        <c:ser>
          <c:idx val="1"/>
          <c:order val="1"/>
          <c:tx>
            <c:strRef>
              <c:f>'คณิต ม.3'!$C$1</c:f>
              <c:strCache>
                <c:ptCount val="1"/>
                <c:pt idx="0">
                  <c:v> จังหวัด</c:v>
                </c:pt>
              </c:strCache>
            </c:strRef>
          </c:tx>
          <c:invertIfNegative val="0"/>
          <c:cat>
            <c:strRef>
              <c:f>'คณิต ม.3'!$A$2:$A$13</c:f>
              <c:strCache>
                <c:ptCount val="11"/>
                <c:pt idx="0">
                  <c:v>มาตรฐาน ค 1.1</c:v>
                </c:pt>
                <c:pt idx="1">
                  <c:v>มาตรฐาน ค 1.2</c:v>
                </c:pt>
                <c:pt idx="2">
                  <c:v>มาตรฐาน ค 1.4</c:v>
                </c:pt>
                <c:pt idx="3">
                  <c:v>มาตรฐาน ค 2.1</c:v>
                </c:pt>
                <c:pt idx="4">
                  <c:v>มาตรฐาน ค 2.2</c:v>
                </c:pt>
                <c:pt idx="5">
                  <c:v>มาตรฐาน ค 3.1</c:v>
                </c:pt>
                <c:pt idx="6">
                  <c:v>มาตรฐาน ค 3.2</c:v>
                </c:pt>
                <c:pt idx="7">
                  <c:v>มาตรฐาน ค 4.1</c:v>
                </c:pt>
                <c:pt idx="8">
                  <c:v>มาตรฐาน ค 4.2</c:v>
                </c:pt>
                <c:pt idx="9">
                  <c:v>มาตรฐาน ค 5.1</c:v>
                </c:pt>
                <c:pt idx="10">
                  <c:v>มาตรฐาน ค 5.2</c:v>
                </c:pt>
              </c:strCache>
            </c:strRef>
          </c:cat>
          <c:val>
            <c:numRef>
              <c:f>'คณิต ม.3'!$C$2:$C$13</c:f>
              <c:numCache>
                <c:formatCode>General</c:formatCode>
                <c:ptCount val="11"/>
                <c:pt idx="0">
                  <c:v>29.41</c:v>
                </c:pt>
                <c:pt idx="1">
                  <c:v>14.21</c:v>
                </c:pt>
                <c:pt idx="2">
                  <c:v>29.77</c:v>
                </c:pt>
                <c:pt idx="3">
                  <c:v>26.57</c:v>
                </c:pt>
                <c:pt idx="4">
                  <c:v>30.72</c:v>
                </c:pt>
                <c:pt idx="5">
                  <c:v>55.71</c:v>
                </c:pt>
                <c:pt idx="6">
                  <c:v>43.19</c:v>
                </c:pt>
                <c:pt idx="7">
                  <c:v>57.55</c:v>
                </c:pt>
                <c:pt idx="8">
                  <c:v>38.03</c:v>
                </c:pt>
                <c:pt idx="9">
                  <c:v>11.11</c:v>
                </c:pt>
                <c:pt idx="10">
                  <c:v>15.21</c:v>
                </c:pt>
              </c:numCache>
            </c:numRef>
          </c:val>
        </c:ser>
        <c:ser>
          <c:idx val="2"/>
          <c:order val="2"/>
          <c:tx>
            <c:strRef>
              <c:f>'คณิต ม.3'!$D$1</c:f>
              <c:strCache>
                <c:ptCount val="1"/>
                <c:pt idx="0">
                  <c:v> ประเทศ</c:v>
                </c:pt>
              </c:strCache>
            </c:strRef>
          </c:tx>
          <c:invertIfNegative val="0"/>
          <c:cat>
            <c:strRef>
              <c:f>'คณิต ม.3'!$A$2:$A$13</c:f>
              <c:strCache>
                <c:ptCount val="11"/>
                <c:pt idx="0">
                  <c:v>มาตรฐาน ค 1.1</c:v>
                </c:pt>
                <c:pt idx="1">
                  <c:v>มาตรฐาน ค 1.2</c:v>
                </c:pt>
                <c:pt idx="2">
                  <c:v>มาตรฐาน ค 1.4</c:v>
                </c:pt>
                <c:pt idx="3">
                  <c:v>มาตรฐาน ค 2.1</c:v>
                </c:pt>
                <c:pt idx="4">
                  <c:v>มาตรฐาน ค 2.2</c:v>
                </c:pt>
                <c:pt idx="5">
                  <c:v>มาตรฐาน ค 3.1</c:v>
                </c:pt>
                <c:pt idx="6">
                  <c:v>มาตรฐาน ค 3.2</c:v>
                </c:pt>
                <c:pt idx="7">
                  <c:v>มาตรฐาน ค 4.1</c:v>
                </c:pt>
                <c:pt idx="8">
                  <c:v>มาตรฐาน ค 4.2</c:v>
                </c:pt>
                <c:pt idx="9">
                  <c:v>มาตรฐาน ค 5.1</c:v>
                </c:pt>
                <c:pt idx="10">
                  <c:v>มาตรฐาน ค 5.2</c:v>
                </c:pt>
              </c:strCache>
            </c:strRef>
          </c:cat>
          <c:val>
            <c:numRef>
              <c:f>'คณิต ม.3'!$D$2:$D$13</c:f>
              <c:numCache>
                <c:formatCode>General</c:formatCode>
                <c:ptCount val="11"/>
                <c:pt idx="0">
                  <c:v>29.61</c:v>
                </c:pt>
                <c:pt idx="1">
                  <c:v>13.66</c:v>
                </c:pt>
                <c:pt idx="2">
                  <c:v>27.42</c:v>
                </c:pt>
                <c:pt idx="3">
                  <c:v>26.84</c:v>
                </c:pt>
                <c:pt idx="4">
                  <c:v>31</c:v>
                </c:pt>
                <c:pt idx="5">
                  <c:v>52.16</c:v>
                </c:pt>
                <c:pt idx="6">
                  <c:v>41.27</c:v>
                </c:pt>
                <c:pt idx="7">
                  <c:v>52.27</c:v>
                </c:pt>
                <c:pt idx="8">
                  <c:v>36.380000000000003</c:v>
                </c:pt>
                <c:pt idx="9">
                  <c:v>11.48</c:v>
                </c:pt>
                <c:pt idx="10">
                  <c:v>14.66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519552"/>
        <c:axId val="208521088"/>
      </c:barChart>
      <c:catAx>
        <c:axId val="208519552"/>
        <c:scaling>
          <c:orientation val="minMax"/>
        </c:scaling>
        <c:delete val="0"/>
        <c:axPos val="b"/>
        <c:majorTickMark val="out"/>
        <c:minorTickMark val="none"/>
        <c:tickLblPos val="nextTo"/>
        <c:crossAx val="208521088"/>
        <c:crosses val="autoZero"/>
        <c:auto val="1"/>
        <c:lblAlgn val="ctr"/>
        <c:lblOffset val="100"/>
        <c:noMultiLvlLbl val="0"/>
      </c:catAx>
      <c:valAx>
        <c:axId val="2085210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5195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[เปรียบเทียบ.xlsx]แยกสาระสังคม ม.3!PivotTable8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'แยกสาระสังคม ม.3'!$B$1</c:f>
              <c:strCache>
                <c:ptCount val="1"/>
                <c:pt idx="0">
                  <c:v> โรงเรียน</c:v>
                </c:pt>
              </c:strCache>
            </c:strRef>
          </c:tx>
          <c:invertIfNegative val="0"/>
          <c:cat>
            <c:strRef>
              <c:f>'แยกสาระสังคม ม.3'!$A$2:$A$7</c:f>
              <c:strCache>
                <c:ptCount val="5"/>
                <c:pt idx="0">
                  <c:v>ประวิตศาสตร์</c:v>
                </c:pt>
                <c:pt idx="1">
                  <c:v>ภูมิศาสตร์</c:v>
                </c:pt>
                <c:pt idx="2">
                  <c:v>ศาสนา ศีลธรรม จริยธรรม</c:v>
                </c:pt>
                <c:pt idx="3">
                  <c:v>เศรษฐศาสตร์ </c:v>
                </c:pt>
                <c:pt idx="4">
                  <c:v>หน้าที่พลเมือง วัฒนธรรมและการดำเนินชีวิตในสังคม</c:v>
                </c:pt>
              </c:strCache>
            </c:strRef>
          </c:cat>
          <c:val>
            <c:numRef>
              <c:f>'แยกสาระสังคม ม.3'!$B$2:$B$7</c:f>
              <c:numCache>
                <c:formatCode>General</c:formatCode>
                <c:ptCount val="5"/>
                <c:pt idx="0">
                  <c:v>50.48</c:v>
                </c:pt>
                <c:pt idx="1">
                  <c:v>30.48</c:v>
                </c:pt>
                <c:pt idx="2">
                  <c:v>56.19</c:v>
                </c:pt>
                <c:pt idx="3">
                  <c:v>49.05</c:v>
                </c:pt>
                <c:pt idx="4">
                  <c:v>55.24</c:v>
                </c:pt>
              </c:numCache>
            </c:numRef>
          </c:val>
        </c:ser>
        <c:ser>
          <c:idx val="1"/>
          <c:order val="1"/>
          <c:tx>
            <c:strRef>
              <c:f>'แยกสาระสังคม ม.3'!$C$1</c:f>
              <c:strCache>
                <c:ptCount val="1"/>
                <c:pt idx="0">
                  <c:v> จังหวัด</c:v>
                </c:pt>
              </c:strCache>
            </c:strRef>
          </c:tx>
          <c:invertIfNegative val="0"/>
          <c:cat>
            <c:strRef>
              <c:f>'แยกสาระสังคม ม.3'!$A$2:$A$7</c:f>
              <c:strCache>
                <c:ptCount val="5"/>
                <c:pt idx="0">
                  <c:v>ประวิตศาสตร์</c:v>
                </c:pt>
                <c:pt idx="1">
                  <c:v>ภูมิศาสตร์</c:v>
                </c:pt>
                <c:pt idx="2">
                  <c:v>ศาสนา ศีลธรรม จริยธรรม</c:v>
                </c:pt>
                <c:pt idx="3">
                  <c:v>เศรษฐศาสตร์ </c:v>
                </c:pt>
                <c:pt idx="4">
                  <c:v>หน้าที่พลเมือง วัฒนธรรมและการดำเนินชีวิตในสังคม</c:v>
                </c:pt>
              </c:strCache>
            </c:strRef>
          </c:cat>
          <c:val>
            <c:numRef>
              <c:f>'แยกสาระสังคม ม.3'!$C$2:$C$7</c:f>
              <c:numCache>
                <c:formatCode>General</c:formatCode>
                <c:ptCount val="5"/>
                <c:pt idx="0">
                  <c:v>51.37</c:v>
                </c:pt>
                <c:pt idx="1">
                  <c:v>40.42</c:v>
                </c:pt>
                <c:pt idx="2">
                  <c:v>55.05</c:v>
                </c:pt>
                <c:pt idx="3">
                  <c:v>51.88</c:v>
                </c:pt>
                <c:pt idx="4">
                  <c:v>58.15</c:v>
                </c:pt>
              </c:numCache>
            </c:numRef>
          </c:val>
        </c:ser>
        <c:ser>
          <c:idx val="2"/>
          <c:order val="2"/>
          <c:tx>
            <c:strRef>
              <c:f>'แยกสาระสังคม ม.3'!$D$1</c:f>
              <c:strCache>
                <c:ptCount val="1"/>
                <c:pt idx="0">
                  <c:v> ประเทศ</c:v>
                </c:pt>
              </c:strCache>
            </c:strRef>
          </c:tx>
          <c:invertIfNegative val="0"/>
          <c:cat>
            <c:strRef>
              <c:f>'แยกสาระสังคม ม.3'!$A$2:$A$7</c:f>
              <c:strCache>
                <c:ptCount val="5"/>
                <c:pt idx="0">
                  <c:v>ประวิตศาสตร์</c:v>
                </c:pt>
                <c:pt idx="1">
                  <c:v>ภูมิศาสตร์</c:v>
                </c:pt>
                <c:pt idx="2">
                  <c:v>ศาสนา ศีลธรรม จริยธรรม</c:v>
                </c:pt>
                <c:pt idx="3">
                  <c:v>เศรษฐศาสตร์ </c:v>
                </c:pt>
                <c:pt idx="4">
                  <c:v>หน้าที่พลเมือง วัฒนธรรมและการดำเนินชีวิตในสังคม</c:v>
                </c:pt>
              </c:strCache>
            </c:strRef>
          </c:cat>
          <c:val>
            <c:numRef>
              <c:f>'แยกสาระสังคม ม.3'!$D$2:$D$7</c:f>
              <c:numCache>
                <c:formatCode>General</c:formatCode>
                <c:ptCount val="5"/>
                <c:pt idx="0">
                  <c:v>49.15</c:v>
                </c:pt>
                <c:pt idx="1">
                  <c:v>39.479999999999997</c:v>
                </c:pt>
                <c:pt idx="2">
                  <c:v>52.8</c:v>
                </c:pt>
                <c:pt idx="3">
                  <c:v>48.96</c:v>
                </c:pt>
                <c:pt idx="4">
                  <c:v>54.62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073536"/>
        <c:axId val="215075456"/>
      </c:barChart>
      <c:catAx>
        <c:axId val="215073536"/>
        <c:scaling>
          <c:orientation val="minMax"/>
        </c:scaling>
        <c:delete val="0"/>
        <c:axPos val="b"/>
        <c:majorTickMark val="out"/>
        <c:minorTickMark val="none"/>
        <c:tickLblPos val="nextTo"/>
        <c:crossAx val="215075456"/>
        <c:crosses val="autoZero"/>
        <c:auto val="1"/>
        <c:lblAlgn val="ctr"/>
        <c:lblOffset val="100"/>
        <c:noMultiLvlLbl val="0"/>
      </c:catAx>
      <c:valAx>
        <c:axId val="215075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50735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pivotSource>
    <c:name>[เปรียบเทียบ.xlsx]วิทย์ ม.3!PivotTable5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'วิทย์ ม.3'!$B$1</c:f>
              <c:strCache>
                <c:ptCount val="1"/>
                <c:pt idx="0">
                  <c:v> โรงเรียน</c:v>
                </c:pt>
              </c:strCache>
            </c:strRef>
          </c:tx>
          <c:invertIfNegative val="0"/>
          <c:cat>
            <c:strRef>
              <c:f>'วิทย์ ม.3'!$A$2:$A$14</c:f>
              <c:strCache>
                <c:ptCount val="12"/>
                <c:pt idx="0">
                  <c:v>มาตรฐาน ว 1.1</c:v>
                </c:pt>
                <c:pt idx="1">
                  <c:v>มาตรฐาน ว 1.2</c:v>
                </c:pt>
                <c:pt idx="2">
                  <c:v>มาตรฐาน ว 2.1</c:v>
                </c:pt>
                <c:pt idx="3">
                  <c:v>มาตรฐาน ว 2.2</c:v>
                </c:pt>
                <c:pt idx="4">
                  <c:v>มาตรฐาน ว 3.1</c:v>
                </c:pt>
                <c:pt idx="5">
                  <c:v>มาตรฐาน ว 3.2</c:v>
                </c:pt>
                <c:pt idx="6">
                  <c:v>มาตรฐาน ว 4.1</c:v>
                </c:pt>
                <c:pt idx="7">
                  <c:v>มาตรฐาน ว 4.2</c:v>
                </c:pt>
                <c:pt idx="8">
                  <c:v>มาตรฐาน ว 5.1</c:v>
                </c:pt>
                <c:pt idx="9">
                  <c:v>มาตรฐาน ว 6.1</c:v>
                </c:pt>
                <c:pt idx="10">
                  <c:v>มาตรฐาน ว 7.1</c:v>
                </c:pt>
                <c:pt idx="11">
                  <c:v>มาตรฐาน ว 7.2</c:v>
                </c:pt>
              </c:strCache>
            </c:strRef>
          </c:cat>
          <c:val>
            <c:numRef>
              <c:f>'วิทย์ ม.3'!$B$2:$B$14</c:f>
              <c:numCache>
                <c:formatCode>General</c:formatCode>
                <c:ptCount val="12"/>
                <c:pt idx="0">
                  <c:v>46.03</c:v>
                </c:pt>
                <c:pt idx="1">
                  <c:v>40.479999999999997</c:v>
                </c:pt>
                <c:pt idx="2">
                  <c:v>50.79</c:v>
                </c:pt>
                <c:pt idx="3">
                  <c:v>40.479999999999997</c:v>
                </c:pt>
                <c:pt idx="4">
                  <c:v>40</c:v>
                </c:pt>
                <c:pt idx="5">
                  <c:v>21.43</c:v>
                </c:pt>
                <c:pt idx="6">
                  <c:v>26.19</c:v>
                </c:pt>
                <c:pt idx="7">
                  <c:v>42.86</c:v>
                </c:pt>
                <c:pt idx="8">
                  <c:v>27.98</c:v>
                </c:pt>
                <c:pt idx="9">
                  <c:v>14.29</c:v>
                </c:pt>
                <c:pt idx="10">
                  <c:v>23.81</c:v>
                </c:pt>
                <c:pt idx="11">
                  <c:v>30.95</c:v>
                </c:pt>
              </c:numCache>
            </c:numRef>
          </c:val>
        </c:ser>
        <c:ser>
          <c:idx val="1"/>
          <c:order val="1"/>
          <c:tx>
            <c:strRef>
              <c:f>'วิทย์ ม.3'!$C$1</c:f>
              <c:strCache>
                <c:ptCount val="1"/>
                <c:pt idx="0">
                  <c:v> จังหวัด</c:v>
                </c:pt>
              </c:strCache>
            </c:strRef>
          </c:tx>
          <c:invertIfNegative val="0"/>
          <c:cat>
            <c:strRef>
              <c:f>'วิทย์ ม.3'!$A$2:$A$14</c:f>
              <c:strCache>
                <c:ptCount val="12"/>
                <c:pt idx="0">
                  <c:v>มาตรฐาน ว 1.1</c:v>
                </c:pt>
                <c:pt idx="1">
                  <c:v>มาตรฐาน ว 1.2</c:v>
                </c:pt>
                <c:pt idx="2">
                  <c:v>มาตรฐาน ว 2.1</c:v>
                </c:pt>
                <c:pt idx="3">
                  <c:v>มาตรฐาน ว 2.2</c:v>
                </c:pt>
                <c:pt idx="4">
                  <c:v>มาตรฐาน ว 3.1</c:v>
                </c:pt>
                <c:pt idx="5">
                  <c:v>มาตรฐาน ว 3.2</c:v>
                </c:pt>
                <c:pt idx="6">
                  <c:v>มาตรฐาน ว 4.1</c:v>
                </c:pt>
                <c:pt idx="7">
                  <c:v>มาตรฐาน ว 4.2</c:v>
                </c:pt>
                <c:pt idx="8">
                  <c:v>มาตรฐาน ว 5.1</c:v>
                </c:pt>
                <c:pt idx="9">
                  <c:v>มาตรฐาน ว 6.1</c:v>
                </c:pt>
                <c:pt idx="10">
                  <c:v>มาตรฐาน ว 7.1</c:v>
                </c:pt>
                <c:pt idx="11">
                  <c:v>มาตรฐาน ว 7.2</c:v>
                </c:pt>
              </c:strCache>
            </c:strRef>
          </c:cat>
          <c:val>
            <c:numRef>
              <c:f>'วิทย์ ม.3'!$C$2:$C$14</c:f>
              <c:numCache>
                <c:formatCode>General</c:formatCode>
                <c:ptCount val="12"/>
                <c:pt idx="0">
                  <c:v>44.77</c:v>
                </c:pt>
                <c:pt idx="1">
                  <c:v>38.659999999999997</c:v>
                </c:pt>
                <c:pt idx="2">
                  <c:v>40.869999999999997</c:v>
                </c:pt>
                <c:pt idx="3">
                  <c:v>42.45</c:v>
                </c:pt>
                <c:pt idx="4">
                  <c:v>41.7</c:v>
                </c:pt>
                <c:pt idx="5">
                  <c:v>31.88</c:v>
                </c:pt>
                <c:pt idx="6">
                  <c:v>29.64</c:v>
                </c:pt>
                <c:pt idx="7">
                  <c:v>34.090000000000003</c:v>
                </c:pt>
                <c:pt idx="8">
                  <c:v>33.19</c:v>
                </c:pt>
                <c:pt idx="9">
                  <c:v>25.9</c:v>
                </c:pt>
                <c:pt idx="10">
                  <c:v>28.4</c:v>
                </c:pt>
                <c:pt idx="11">
                  <c:v>33.75</c:v>
                </c:pt>
              </c:numCache>
            </c:numRef>
          </c:val>
        </c:ser>
        <c:ser>
          <c:idx val="2"/>
          <c:order val="2"/>
          <c:tx>
            <c:strRef>
              <c:f>'วิทย์ ม.3'!$D$1</c:f>
              <c:strCache>
                <c:ptCount val="1"/>
                <c:pt idx="0">
                  <c:v> ประเทศ</c:v>
                </c:pt>
              </c:strCache>
            </c:strRef>
          </c:tx>
          <c:invertIfNegative val="0"/>
          <c:cat>
            <c:strRef>
              <c:f>'วิทย์ ม.3'!$A$2:$A$14</c:f>
              <c:strCache>
                <c:ptCount val="12"/>
                <c:pt idx="0">
                  <c:v>มาตรฐาน ว 1.1</c:v>
                </c:pt>
                <c:pt idx="1">
                  <c:v>มาตรฐาน ว 1.2</c:v>
                </c:pt>
                <c:pt idx="2">
                  <c:v>มาตรฐาน ว 2.1</c:v>
                </c:pt>
                <c:pt idx="3">
                  <c:v>มาตรฐาน ว 2.2</c:v>
                </c:pt>
                <c:pt idx="4">
                  <c:v>มาตรฐาน ว 3.1</c:v>
                </c:pt>
                <c:pt idx="5">
                  <c:v>มาตรฐาน ว 3.2</c:v>
                </c:pt>
                <c:pt idx="6">
                  <c:v>มาตรฐาน ว 4.1</c:v>
                </c:pt>
                <c:pt idx="7">
                  <c:v>มาตรฐาน ว 4.2</c:v>
                </c:pt>
                <c:pt idx="8">
                  <c:v>มาตรฐาน ว 5.1</c:v>
                </c:pt>
                <c:pt idx="9">
                  <c:v>มาตรฐาน ว 6.1</c:v>
                </c:pt>
                <c:pt idx="10">
                  <c:v>มาตรฐาน ว 7.1</c:v>
                </c:pt>
                <c:pt idx="11">
                  <c:v>มาตรฐาน ว 7.2</c:v>
                </c:pt>
              </c:strCache>
            </c:strRef>
          </c:cat>
          <c:val>
            <c:numRef>
              <c:f>'วิทย์ ม.3'!$D$2:$D$14</c:f>
              <c:numCache>
                <c:formatCode>General</c:formatCode>
                <c:ptCount val="12"/>
                <c:pt idx="0">
                  <c:v>42.53</c:v>
                </c:pt>
                <c:pt idx="1">
                  <c:v>36.11</c:v>
                </c:pt>
                <c:pt idx="2">
                  <c:v>38.89</c:v>
                </c:pt>
                <c:pt idx="3">
                  <c:v>41.27</c:v>
                </c:pt>
                <c:pt idx="4">
                  <c:v>40.01</c:v>
                </c:pt>
                <c:pt idx="5">
                  <c:v>30.38</c:v>
                </c:pt>
                <c:pt idx="6">
                  <c:v>29.69</c:v>
                </c:pt>
                <c:pt idx="7">
                  <c:v>33.24</c:v>
                </c:pt>
                <c:pt idx="8">
                  <c:v>31.59</c:v>
                </c:pt>
                <c:pt idx="9">
                  <c:v>25.51</c:v>
                </c:pt>
                <c:pt idx="10">
                  <c:v>27.93</c:v>
                </c:pt>
                <c:pt idx="11">
                  <c:v>32.71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212352"/>
        <c:axId val="208213888"/>
      </c:barChart>
      <c:catAx>
        <c:axId val="208212352"/>
        <c:scaling>
          <c:orientation val="minMax"/>
        </c:scaling>
        <c:delete val="0"/>
        <c:axPos val="b"/>
        <c:majorTickMark val="out"/>
        <c:minorTickMark val="none"/>
        <c:tickLblPos val="nextTo"/>
        <c:crossAx val="208213888"/>
        <c:crosses val="autoZero"/>
        <c:auto val="1"/>
        <c:lblAlgn val="ctr"/>
        <c:lblOffset val="100"/>
        <c:noMultiLvlLbl val="0"/>
      </c:catAx>
      <c:valAx>
        <c:axId val="2082138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2123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pivotSource>
    <c:name>[เปรียบเทียบ.xlsx]เปรียบเทียบ ป.3!PivotTable1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'เปรียบเทียบ ป.3'!$B$1</c:f>
              <c:strCache>
                <c:ptCount val="1"/>
                <c:pt idx="0">
                  <c:v> โรงเรียน</c:v>
                </c:pt>
              </c:strCache>
            </c:strRef>
          </c:tx>
          <c:invertIfNegative val="0"/>
          <c:cat>
            <c:strRef>
              <c:f>'เปรียบเทียบ ป.3'!$A$2:$A$6</c:f>
              <c:strCache>
                <c:ptCount val="4"/>
                <c:pt idx="0">
                  <c:v>เฉลี่ย</c:v>
                </c:pt>
                <c:pt idx="1">
                  <c:v>ด้านคำนวณ</c:v>
                </c:pt>
                <c:pt idx="2">
                  <c:v>ด้านภาษา</c:v>
                </c:pt>
                <c:pt idx="3">
                  <c:v>ด้านเหตุผล</c:v>
                </c:pt>
              </c:strCache>
            </c:strRef>
          </c:cat>
          <c:val>
            <c:numRef>
              <c:f>'เปรียบเทียบ ป.3'!$B$2:$B$6</c:f>
              <c:numCache>
                <c:formatCode>General</c:formatCode>
                <c:ptCount val="4"/>
                <c:pt idx="0">
                  <c:v>66.720000000000013</c:v>
                </c:pt>
                <c:pt idx="1">
                  <c:v>50.89</c:v>
                </c:pt>
                <c:pt idx="2">
                  <c:v>82.85</c:v>
                </c:pt>
                <c:pt idx="3">
                  <c:v>66.42</c:v>
                </c:pt>
              </c:numCache>
            </c:numRef>
          </c:val>
        </c:ser>
        <c:ser>
          <c:idx val="1"/>
          <c:order val="1"/>
          <c:tx>
            <c:strRef>
              <c:f>'เปรียบเทียบ ป.3'!$C$1</c:f>
              <c:strCache>
                <c:ptCount val="1"/>
                <c:pt idx="0">
                  <c:v> เขตพื้นที่ฯ</c:v>
                </c:pt>
              </c:strCache>
            </c:strRef>
          </c:tx>
          <c:invertIfNegative val="0"/>
          <c:cat>
            <c:strRef>
              <c:f>'เปรียบเทียบ ป.3'!$A$2:$A$6</c:f>
              <c:strCache>
                <c:ptCount val="4"/>
                <c:pt idx="0">
                  <c:v>เฉลี่ย</c:v>
                </c:pt>
                <c:pt idx="1">
                  <c:v>ด้านคำนวณ</c:v>
                </c:pt>
                <c:pt idx="2">
                  <c:v>ด้านภาษา</c:v>
                </c:pt>
                <c:pt idx="3">
                  <c:v>ด้านเหตุผล</c:v>
                </c:pt>
              </c:strCache>
            </c:strRef>
          </c:cat>
          <c:val>
            <c:numRef>
              <c:f>'เปรียบเทียบ ป.3'!$C$2:$C$6</c:f>
              <c:numCache>
                <c:formatCode>General</c:formatCode>
                <c:ptCount val="4"/>
                <c:pt idx="0">
                  <c:v>58.373333333333335</c:v>
                </c:pt>
                <c:pt idx="1">
                  <c:v>47.02</c:v>
                </c:pt>
                <c:pt idx="2">
                  <c:v>62.25</c:v>
                </c:pt>
                <c:pt idx="3">
                  <c:v>65.849999999999994</c:v>
                </c:pt>
              </c:numCache>
            </c:numRef>
          </c:val>
        </c:ser>
        <c:ser>
          <c:idx val="2"/>
          <c:order val="2"/>
          <c:tx>
            <c:strRef>
              <c:f>'เปรียบเทียบ ป.3'!$D$1</c:f>
              <c:strCache>
                <c:ptCount val="1"/>
                <c:pt idx="0">
                  <c:v> จังหวัด</c:v>
                </c:pt>
              </c:strCache>
            </c:strRef>
          </c:tx>
          <c:invertIfNegative val="0"/>
          <c:cat>
            <c:strRef>
              <c:f>'เปรียบเทียบ ป.3'!$A$2:$A$6</c:f>
              <c:strCache>
                <c:ptCount val="4"/>
                <c:pt idx="0">
                  <c:v>เฉลี่ย</c:v>
                </c:pt>
                <c:pt idx="1">
                  <c:v>ด้านคำนวณ</c:v>
                </c:pt>
                <c:pt idx="2">
                  <c:v>ด้านภาษา</c:v>
                </c:pt>
                <c:pt idx="3">
                  <c:v>ด้านเหตุผล</c:v>
                </c:pt>
              </c:strCache>
            </c:strRef>
          </c:cat>
          <c:val>
            <c:numRef>
              <c:f>'เปรียบเทียบ ป.3'!$D$2:$D$6</c:f>
              <c:numCache>
                <c:formatCode>General</c:formatCode>
                <c:ptCount val="4"/>
                <c:pt idx="0">
                  <c:v>53.626666666666665</c:v>
                </c:pt>
                <c:pt idx="1">
                  <c:v>42.25</c:v>
                </c:pt>
                <c:pt idx="2">
                  <c:v>57.86</c:v>
                </c:pt>
                <c:pt idx="3">
                  <c:v>60.77</c:v>
                </c:pt>
              </c:numCache>
            </c:numRef>
          </c:val>
        </c:ser>
        <c:ser>
          <c:idx val="3"/>
          <c:order val="3"/>
          <c:tx>
            <c:strRef>
              <c:f>'เปรียบเทียบ ป.3'!$E$1</c:f>
              <c:strCache>
                <c:ptCount val="1"/>
                <c:pt idx="0">
                  <c:v> สังกัด</c:v>
                </c:pt>
              </c:strCache>
            </c:strRef>
          </c:tx>
          <c:invertIfNegative val="0"/>
          <c:cat>
            <c:strRef>
              <c:f>'เปรียบเทียบ ป.3'!$A$2:$A$6</c:f>
              <c:strCache>
                <c:ptCount val="4"/>
                <c:pt idx="0">
                  <c:v>เฉลี่ย</c:v>
                </c:pt>
                <c:pt idx="1">
                  <c:v>ด้านคำนวณ</c:v>
                </c:pt>
                <c:pt idx="2">
                  <c:v>ด้านภาษา</c:v>
                </c:pt>
                <c:pt idx="3">
                  <c:v>ด้านเหตุผล</c:v>
                </c:pt>
              </c:strCache>
            </c:strRef>
          </c:cat>
          <c:val>
            <c:numRef>
              <c:f>'เปรียบเทียบ ป.3'!$E$2:$E$6</c:f>
              <c:numCache>
                <c:formatCode>General</c:formatCode>
                <c:ptCount val="4"/>
                <c:pt idx="0">
                  <c:v>46.75333333333333</c:v>
                </c:pt>
                <c:pt idx="1">
                  <c:v>37.35</c:v>
                </c:pt>
                <c:pt idx="2">
                  <c:v>50.29</c:v>
                </c:pt>
                <c:pt idx="3">
                  <c:v>52.62</c:v>
                </c:pt>
              </c:numCache>
            </c:numRef>
          </c:val>
        </c:ser>
        <c:ser>
          <c:idx val="4"/>
          <c:order val="4"/>
          <c:tx>
            <c:strRef>
              <c:f>'เปรียบเทียบ ป.3'!$F$1</c:f>
              <c:strCache>
                <c:ptCount val="1"/>
                <c:pt idx="0">
                  <c:v> ประเทศ</c:v>
                </c:pt>
              </c:strCache>
            </c:strRef>
          </c:tx>
          <c:invertIfNegative val="0"/>
          <c:cat>
            <c:strRef>
              <c:f>'เปรียบเทียบ ป.3'!$A$2:$A$6</c:f>
              <c:strCache>
                <c:ptCount val="4"/>
                <c:pt idx="0">
                  <c:v>เฉลี่ย</c:v>
                </c:pt>
                <c:pt idx="1">
                  <c:v>ด้านคำนวณ</c:v>
                </c:pt>
                <c:pt idx="2">
                  <c:v>ด้านภาษา</c:v>
                </c:pt>
                <c:pt idx="3">
                  <c:v>ด้านเหตุผล</c:v>
                </c:pt>
              </c:strCache>
            </c:strRef>
          </c:cat>
          <c:val>
            <c:numRef>
              <c:f>'เปรียบเทียบ ป.3'!$F$2:$F$6</c:f>
              <c:numCache>
                <c:formatCode>General</c:formatCode>
                <c:ptCount val="4"/>
                <c:pt idx="0">
                  <c:v>47.123333333333335</c:v>
                </c:pt>
                <c:pt idx="1">
                  <c:v>36.99</c:v>
                </c:pt>
                <c:pt idx="2">
                  <c:v>51</c:v>
                </c:pt>
                <c:pt idx="3">
                  <c:v>53.38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921728"/>
        <c:axId val="208923264"/>
      </c:barChart>
      <c:catAx>
        <c:axId val="208921728"/>
        <c:scaling>
          <c:orientation val="minMax"/>
        </c:scaling>
        <c:delete val="0"/>
        <c:axPos val="b"/>
        <c:majorTickMark val="out"/>
        <c:minorTickMark val="none"/>
        <c:tickLblPos val="nextTo"/>
        <c:crossAx val="208923264"/>
        <c:crosses val="autoZero"/>
        <c:auto val="1"/>
        <c:lblAlgn val="ctr"/>
        <c:lblOffset val="100"/>
        <c:noMultiLvlLbl val="0"/>
      </c:catAx>
      <c:valAx>
        <c:axId val="2089232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9217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[เปรียบเทียบ.xlsx]แยกสาระภาษาไทย ป.6!PivotTable2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'แยกสาระภาษาไทย ป.6'!$B$1</c:f>
              <c:strCache>
                <c:ptCount val="1"/>
                <c:pt idx="0">
                  <c:v> โรงเรียน</c:v>
                </c:pt>
              </c:strCache>
            </c:strRef>
          </c:tx>
          <c:invertIfNegative val="0"/>
          <c:cat>
            <c:strRef>
              <c:f>'แยกสาระภาษาไทย ป.6'!$A$2:$A$7</c:f>
              <c:strCache>
                <c:ptCount val="5"/>
                <c:pt idx="0">
                  <c:v>การเขียน</c:v>
                </c:pt>
                <c:pt idx="1">
                  <c:v>การฟัง ดู และพูด</c:v>
                </c:pt>
                <c:pt idx="2">
                  <c:v>การอ่าน</c:v>
                </c:pt>
                <c:pt idx="3">
                  <c:v>วรรณคดีและวรรณกรรม</c:v>
                </c:pt>
                <c:pt idx="4">
                  <c:v>หลักการใช้ภาษาไทย</c:v>
                </c:pt>
              </c:strCache>
            </c:strRef>
          </c:cat>
          <c:val>
            <c:numRef>
              <c:f>'แยกสาระภาษาไทย ป.6'!$B$2:$B$7</c:f>
              <c:numCache>
                <c:formatCode>General</c:formatCode>
                <c:ptCount val="5"/>
                <c:pt idx="0">
                  <c:v>73.78</c:v>
                </c:pt>
                <c:pt idx="1">
                  <c:v>80</c:v>
                </c:pt>
                <c:pt idx="2">
                  <c:v>57.39</c:v>
                </c:pt>
                <c:pt idx="3">
                  <c:v>60.87</c:v>
                </c:pt>
                <c:pt idx="4">
                  <c:v>56.09</c:v>
                </c:pt>
              </c:numCache>
            </c:numRef>
          </c:val>
        </c:ser>
        <c:ser>
          <c:idx val="1"/>
          <c:order val="1"/>
          <c:tx>
            <c:strRef>
              <c:f>'แยกสาระภาษาไทย ป.6'!$C$1</c:f>
              <c:strCache>
                <c:ptCount val="1"/>
                <c:pt idx="0">
                  <c:v> เขตพื้นที่</c:v>
                </c:pt>
              </c:strCache>
            </c:strRef>
          </c:tx>
          <c:invertIfNegative val="0"/>
          <c:cat>
            <c:strRef>
              <c:f>'แยกสาระภาษาไทย ป.6'!$A$2:$A$7</c:f>
              <c:strCache>
                <c:ptCount val="5"/>
                <c:pt idx="0">
                  <c:v>การเขียน</c:v>
                </c:pt>
                <c:pt idx="1">
                  <c:v>การฟัง ดู และพูด</c:v>
                </c:pt>
                <c:pt idx="2">
                  <c:v>การอ่าน</c:v>
                </c:pt>
                <c:pt idx="3">
                  <c:v>วรรณคดีและวรรณกรรม</c:v>
                </c:pt>
                <c:pt idx="4">
                  <c:v>หลักการใช้ภาษาไทย</c:v>
                </c:pt>
              </c:strCache>
            </c:strRef>
          </c:cat>
          <c:val>
            <c:numRef>
              <c:f>'แยกสาระภาษาไทย ป.6'!$C$2:$C$7</c:f>
              <c:numCache>
                <c:formatCode>General</c:formatCode>
                <c:ptCount val="5"/>
                <c:pt idx="0">
                  <c:v>60.32</c:v>
                </c:pt>
                <c:pt idx="1">
                  <c:v>75.989999999999995</c:v>
                </c:pt>
                <c:pt idx="2">
                  <c:v>51.97</c:v>
                </c:pt>
                <c:pt idx="3">
                  <c:v>52.19</c:v>
                </c:pt>
                <c:pt idx="4">
                  <c:v>51.28</c:v>
                </c:pt>
              </c:numCache>
            </c:numRef>
          </c:val>
        </c:ser>
        <c:ser>
          <c:idx val="2"/>
          <c:order val="2"/>
          <c:tx>
            <c:strRef>
              <c:f>'แยกสาระภาษาไทย ป.6'!$D$1</c:f>
              <c:strCache>
                <c:ptCount val="1"/>
                <c:pt idx="0">
                  <c:v> ประเทศ</c:v>
                </c:pt>
              </c:strCache>
            </c:strRef>
          </c:tx>
          <c:invertIfNegative val="0"/>
          <c:cat>
            <c:strRef>
              <c:f>'แยกสาระภาษาไทย ป.6'!$A$2:$A$7</c:f>
              <c:strCache>
                <c:ptCount val="5"/>
                <c:pt idx="0">
                  <c:v>การเขียน</c:v>
                </c:pt>
                <c:pt idx="1">
                  <c:v>การฟัง ดู และพูด</c:v>
                </c:pt>
                <c:pt idx="2">
                  <c:v>การอ่าน</c:v>
                </c:pt>
                <c:pt idx="3">
                  <c:v>วรรณคดีและวรรณกรรม</c:v>
                </c:pt>
                <c:pt idx="4">
                  <c:v>หลักการใช้ภาษาไทย</c:v>
                </c:pt>
              </c:strCache>
            </c:strRef>
          </c:cat>
          <c:val>
            <c:numRef>
              <c:f>'แยกสาระภาษาไทย ป.6'!$D$2:$D$7</c:f>
              <c:numCache>
                <c:formatCode>General</c:formatCode>
                <c:ptCount val="5"/>
                <c:pt idx="0">
                  <c:v>55.36</c:v>
                </c:pt>
                <c:pt idx="1">
                  <c:v>71.349999999999994</c:v>
                </c:pt>
                <c:pt idx="2">
                  <c:v>48.53</c:v>
                </c:pt>
                <c:pt idx="3">
                  <c:v>48.62</c:v>
                </c:pt>
                <c:pt idx="4">
                  <c:v>48.07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168448"/>
        <c:axId val="208169984"/>
      </c:barChart>
      <c:catAx>
        <c:axId val="208168448"/>
        <c:scaling>
          <c:orientation val="minMax"/>
        </c:scaling>
        <c:delete val="0"/>
        <c:axPos val="b"/>
        <c:majorTickMark val="out"/>
        <c:minorTickMark val="none"/>
        <c:tickLblPos val="nextTo"/>
        <c:crossAx val="208169984"/>
        <c:crosses val="autoZero"/>
        <c:auto val="1"/>
        <c:lblAlgn val="ctr"/>
        <c:lblOffset val="100"/>
        <c:noMultiLvlLbl val="0"/>
      </c:catAx>
      <c:valAx>
        <c:axId val="208169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1684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[เปรียบเทียบ.xlsx]แยกสาระสังคมป.6!PivotTable3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แยกสาระสังคมป.6!$B$1</c:f>
              <c:strCache>
                <c:ptCount val="1"/>
                <c:pt idx="0">
                  <c:v> โรงเรียน</c:v>
                </c:pt>
              </c:strCache>
            </c:strRef>
          </c:tx>
          <c:invertIfNegative val="0"/>
          <c:cat>
            <c:strRef>
              <c:f>แยกสาระสังคมป.6!$A$2:$A$7</c:f>
              <c:strCache>
                <c:ptCount val="5"/>
                <c:pt idx="0">
                  <c:v>ประวัติศาสตร์</c:v>
                </c:pt>
                <c:pt idx="1">
                  <c:v>ภูมิศาสตร์</c:v>
                </c:pt>
                <c:pt idx="2">
                  <c:v>ศาสนา ศีลธรรม จริยธรรม</c:v>
                </c:pt>
                <c:pt idx="3">
                  <c:v>เศรษฐศาสตร์</c:v>
                </c:pt>
                <c:pt idx="4">
                  <c:v>หน้าที่พลเมือง วัฒนธรรม และการดำเนินชีวิต</c:v>
                </c:pt>
              </c:strCache>
            </c:strRef>
          </c:cat>
          <c:val>
            <c:numRef>
              <c:f>แยกสาระสังคมป.6!$B$2:$B$7</c:f>
              <c:numCache>
                <c:formatCode>General</c:formatCode>
                <c:ptCount val="5"/>
                <c:pt idx="0">
                  <c:v>50</c:v>
                </c:pt>
                <c:pt idx="1">
                  <c:v>38.04</c:v>
                </c:pt>
                <c:pt idx="2">
                  <c:v>34.24</c:v>
                </c:pt>
                <c:pt idx="3">
                  <c:v>57.61</c:v>
                </c:pt>
                <c:pt idx="4">
                  <c:v>55.98</c:v>
                </c:pt>
              </c:numCache>
            </c:numRef>
          </c:val>
        </c:ser>
        <c:ser>
          <c:idx val="1"/>
          <c:order val="1"/>
          <c:tx>
            <c:strRef>
              <c:f>แยกสาระสังคมป.6!$C$1</c:f>
              <c:strCache>
                <c:ptCount val="1"/>
                <c:pt idx="0">
                  <c:v> เขตพื้นที่</c:v>
                </c:pt>
              </c:strCache>
            </c:strRef>
          </c:tx>
          <c:invertIfNegative val="0"/>
          <c:cat>
            <c:strRef>
              <c:f>แยกสาระสังคมป.6!$A$2:$A$7</c:f>
              <c:strCache>
                <c:ptCount val="5"/>
                <c:pt idx="0">
                  <c:v>ประวัติศาสตร์</c:v>
                </c:pt>
                <c:pt idx="1">
                  <c:v>ภูมิศาสตร์</c:v>
                </c:pt>
                <c:pt idx="2">
                  <c:v>ศาสนา ศีลธรรม จริยธรรม</c:v>
                </c:pt>
                <c:pt idx="3">
                  <c:v>เศรษฐศาสตร์</c:v>
                </c:pt>
                <c:pt idx="4">
                  <c:v>หน้าที่พลเมือง วัฒนธรรม และการดำเนินชีวิต</c:v>
                </c:pt>
              </c:strCache>
            </c:strRef>
          </c:cat>
          <c:val>
            <c:numRef>
              <c:f>แยกสาระสังคมป.6!$C$2:$C$7</c:f>
              <c:numCache>
                <c:formatCode>General</c:formatCode>
                <c:ptCount val="5"/>
                <c:pt idx="0">
                  <c:v>56.42</c:v>
                </c:pt>
                <c:pt idx="1">
                  <c:v>38.74</c:v>
                </c:pt>
                <c:pt idx="2">
                  <c:v>40.119999999999997</c:v>
                </c:pt>
                <c:pt idx="3">
                  <c:v>58.05</c:v>
                </c:pt>
                <c:pt idx="4">
                  <c:v>56.82</c:v>
                </c:pt>
              </c:numCache>
            </c:numRef>
          </c:val>
        </c:ser>
        <c:ser>
          <c:idx val="2"/>
          <c:order val="2"/>
          <c:tx>
            <c:strRef>
              <c:f>แยกสาระสังคมป.6!$D$1</c:f>
              <c:strCache>
                <c:ptCount val="1"/>
                <c:pt idx="0">
                  <c:v> ประเทศ</c:v>
                </c:pt>
              </c:strCache>
            </c:strRef>
          </c:tx>
          <c:invertIfNegative val="0"/>
          <c:cat>
            <c:strRef>
              <c:f>แยกสาระสังคมป.6!$A$2:$A$7</c:f>
              <c:strCache>
                <c:ptCount val="5"/>
                <c:pt idx="0">
                  <c:v>ประวัติศาสตร์</c:v>
                </c:pt>
                <c:pt idx="1">
                  <c:v>ภูมิศาสตร์</c:v>
                </c:pt>
                <c:pt idx="2">
                  <c:v>ศาสนา ศีลธรรม จริยธรรม</c:v>
                </c:pt>
                <c:pt idx="3">
                  <c:v>เศรษฐศาสตร์</c:v>
                </c:pt>
                <c:pt idx="4">
                  <c:v>หน้าที่พลเมือง วัฒนธรรม และการดำเนินชีวิต</c:v>
                </c:pt>
              </c:strCache>
            </c:strRef>
          </c:cat>
          <c:val>
            <c:numRef>
              <c:f>แยกสาระสังคมป.6!$D$2:$D$7</c:f>
              <c:numCache>
                <c:formatCode>General</c:formatCode>
                <c:ptCount val="5"/>
                <c:pt idx="0">
                  <c:v>53.02</c:v>
                </c:pt>
                <c:pt idx="1">
                  <c:v>35.74</c:v>
                </c:pt>
                <c:pt idx="2">
                  <c:v>39.06</c:v>
                </c:pt>
                <c:pt idx="3">
                  <c:v>53.84</c:v>
                </c:pt>
                <c:pt idx="4">
                  <c:v>51.75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605568"/>
        <c:axId val="212738432"/>
      </c:barChart>
      <c:catAx>
        <c:axId val="212605568"/>
        <c:scaling>
          <c:orientation val="minMax"/>
        </c:scaling>
        <c:delete val="0"/>
        <c:axPos val="b"/>
        <c:majorTickMark val="out"/>
        <c:minorTickMark val="none"/>
        <c:tickLblPos val="nextTo"/>
        <c:crossAx val="212738432"/>
        <c:crosses val="autoZero"/>
        <c:auto val="1"/>
        <c:lblAlgn val="ctr"/>
        <c:lblOffset val="100"/>
        <c:noMultiLvlLbl val="0"/>
      </c:catAx>
      <c:valAx>
        <c:axId val="2127384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6055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[เปรียบเทียบ.xlsx]แยกสาระอังกฤษ ป.6!PivotTable4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'แยกสาระอังกฤษ ป.6'!$B$1</c:f>
              <c:strCache>
                <c:ptCount val="1"/>
                <c:pt idx="0">
                  <c:v> โรงเรียน</c:v>
                </c:pt>
              </c:strCache>
            </c:strRef>
          </c:tx>
          <c:invertIfNegative val="0"/>
          <c:cat>
            <c:strRef>
              <c:f>'แยกสาระอังกฤษ ป.6'!$A$2:$A$6</c:f>
              <c:strCache>
                <c:ptCount val="4"/>
                <c:pt idx="0">
                  <c:v>ภาษากับความสัมพันธ์กับกลุ่มสาระการเรียนรู้อื่น</c:v>
                </c:pt>
                <c:pt idx="1">
                  <c:v>ภาษากับความสัมพันธ์กับชุมชนและโลก</c:v>
                </c:pt>
                <c:pt idx="2">
                  <c:v>ภาษาเพื่อการสื่อสาร</c:v>
                </c:pt>
                <c:pt idx="3">
                  <c:v>ภาษาและวัฒนธรรม</c:v>
                </c:pt>
              </c:strCache>
            </c:strRef>
          </c:cat>
          <c:val>
            <c:numRef>
              <c:f>'แยกสาระอังกฤษ ป.6'!$B$2:$B$6</c:f>
              <c:numCache>
                <c:formatCode>General</c:formatCode>
                <c:ptCount val="4"/>
                <c:pt idx="0">
                  <c:v>26.09</c:v>
                </c:pt>
                <c:pt idx="1">
                  <c:v>27.17</c:v>
                </c:pt>
                <c:pt idx="2">
                  <c:v>33.61</c:v>
                </c:pt>
                <c:pt idx="3">
                  <c:v>26.81</c:v>
                </c:pt>
              </c:numCache>
            </c:numRef>
          </c:val>
        </c:ser>
        <c:ser>
          <c:idx val="1"/>
          <c:order val="1"/>
          <c:tx>
            <c:strRef>
              <c:f>'แยกสาระอังกฤษ ป.6'!$C$1</c:f>
              <c:strCache>
                <c:ptCount val="1"/>
                <c:pt idx="0">
                  <c:v> เขตพื้นที่</c:v>
                </c:pt>
              </c:strCache>
            </c:strRef>
          </c:tx>
          <c:invertIfNegative val="0"/>
          <c:cat>
            <c:strRef>
              <c:f>'แยกสาระอังกฤษ ป.6'!$A$2:$A$6</c:f>
              <c:strCache>
                <c:ptCount val="4"/>
                <c:pt idx="0">
                  <c:v>ภาษากับความสัมพันธ์กับกลุ่มสาระการเรียนรู้อื่น</c:v>
                </c:pt>
                <c:pt idx="1">
                  <c:v>ภาษากับความสัมพันธ์กับชุมชนและโลก</c:v>
                </c:pt>
                <c:pt idx="2">
                  <c:v>ภาษาเพื่อการสื่อสาร</c:v>
                </c:pt>
                <c:pt idx="3">
                  <c:v>ภาษาและวัฒนธรรม</c:v>
                </c:pt>
              </c:strCache>
            </c:strRef>
          </c:cat>
          <c:val>
            <c:numRef>
              <c:f>'แยกสาระอังกฤษ ป.6'!$C$2:$C$6</c:f>
              <c:numCache>
                <c:formatCode>General</c:formatCode>
                <c:ptCount val="4"/>
                <c:pt idx="0">
                  <c:v>29.23</c:v>
                </c:pt>
                <c:pt idx="1">
                  <c:v>36.17</c:v>
                </c:pt>
                <c:pt idx="2">
                  <c:v>36.909999999999997</c:v>
                </c:pt>
                <c:pt idx="3">
                  <c:v>37.49</c:v>
                </c:pt>
              </c:numCache>
            </c:numRef>
          </c:val>
        </c:ser>
        <c:ser>
          <c:idx val="2"/>
          <c:order val="2"/>
          <c:tx>
            <c:strRef>
              <c:f>'แยกสาระอังกฤษ ป.6'!$D$1</c:f>
              <c:strCache>
                <c:ptCount val="1"/>
                <c:pt idx="0">
                  <c:v> ประเทศ</c:v>
                </c:pt>
              </c:strCache>
            </c:strRef>
          </c:tx>
          <c:invertIfNegative val="0"/>
          <c:cat>
            <c:strRef>
              <c:f>'แยกสาระอังกฤษ ป.6'!$A$2:$A$6</c:f>
              <c:strCache>
                <c:ptCount val="4"/>
                <c:pt idx="0">
                  <c:v>ภาษากับความสัมพันธ์กับกลุ่มสาระการเรียนรู้อื่น</c:v>
                </c:pt>
                <c:pt idx="1">
                  <c:v>ภาษากับความสัมพันธ์กับชุมชนและโลก</c:v>
                </c:pt>
                <c:pt idx="2">
                  <c:v>ภาษาเพื่อการสื่อสาร</c:v>
                </c:pt>
                <c:pt idx="3">
                  <c:v>ภาษาและวัฒนธรรม</c:v>
                </c:pt>
              </c:strCache>
            </c:strRef>
          </c:cat>
          <c:val>
            <c:numRef>
              <c:f>'แยกสาระอังกฤษ ป.6'!$D$2:$D$6</c:f>
              <c:numCache>
                <c:formatCode>General</c:formatCode>
                <c:ptCount val="4"/>
                <c:pt idx="0">
                  <c:v>28.54</c:v>
                </c:pt>
                <c:pt idx="1">
                  <c:v>34.79</c:v>
                </c:pt>
                <c:pt idx="2">
                  <c:v>35.35</c:v>
                </c:pt>
                <c:pt idx="3">
                  <c:v>35.24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07808"/>
        <c:axId val="214009344"/>
      </c:barChart>
      <c:catAx>
        <c:axId val="214007808"/>
        <c:scaling>
          <c:orientation val="minMax"/>
        </c:scaling>
        <c:delete val="0"/>
        <c:axPos val="b"/>
        <c:majorTickMark val="out"/>
        <c:minorTickMark val="none"/>
        <c:tickLblPos val="nextTo"/>
        <c:crossAx val="214009344"/>
        <c:crosses val="autoZero"/>
        <c:auto val="1"/>
        <c:lblAlgn val="ctr"/>
        <c:lblOffset val="100"/>
        <c:noMultiLvlLbl val="0"/>
      </c:catAx>
      <c:valAx>
        <c:axId val="2140093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40078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[เปรียบเทียบ.xlsx]แยกสาระคณิต ป.6!PivotTable5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'แยกสาระคณิต ป.6'!$B$1</c:f>
              <c:strCache>
                <c:ptCount val="1"/>
                <c:pt idx="0">
                  <c:v>ผลรวม ของ โรงเรียน</c:v>
                </c:pt>
              </c:strCache>
            </c:strRef>
          </c:tx>
          <c:invertIfNegative val="0"/>
          <c:cat>
            <c:strRef>
              <c:f>'แยกสาระคณิต ป.6'!$A$2:$A$7</c:f>
              <c:strCache>
                <c:ptCount val="5"/>
                <c:pt idx="0">
                  <c:v>การวัด</c:v>
                </c:pt>
                <c:pt idx="1">
                  <c:v>การวิเคราะห์ข้อมูลและความน่าจะเป็น</c:v>
                </c:pt>
                <c:pt idx="2">
                  <c:v>จำนวนและการดำเนินการ</c:v>
                </c:pt>
                <c:pt idx="3">
                  <c:v>พีชคณิต</c:v>
                </c:pt>
                <c:pt idx="4">
                  <c:v>เรขาคณิต</c:v>
                </c:pt>
              </c:strCache>
            </c:strRef>
          </c:cat>
          <c:val>
            <c:numRef>
              <c:f>'แยกสาระคณิต ป.6'!$B$2:$B$7</c:f>
              <c:numCache>
                <c:formatCode>General</c:formatCode>
                <c:ptCount val="5"/>
                <c:pt idx="0">
                  <c:v>43.48</c:v>
                </c:pt>
                <c:pt idx="1">
                  <c:v>86.96</c:v>
                </c:pt>
                <c:pt idx="2">
                  <c:v>64.67</c:v>
                </c:pt>
                <c:pt idx="3">
                  <c:v>15.22</c:v>
                </c:pt>
                <c:pt idx="4">
                  <c:v>60.87</c:v>
                </c:pt>
              </c:numCache>
            </c:numRef>
          </c:val>
        </c:ser>
        <c:ser>
          <c:idx val="1"/>
          <c:order val="1"/>
          <c:tx>
            <c:strRef>
              <c:f>'แยกสาระคณิต ป.6'!$C$1</c:f>
              <c:strCache>
                <c:ptCount val="1"/>
                <c:pt idx="0">
                  <c:v>ผลรวม ของ เขตพื้นที่</c:v>
                </c:pt>
              </c:strCache>
            </c:strRef>
          </c:tx>
          <c:invertIfNegative val="0"/>
          <c:cat>
            <c:strRef>
              <c:f>'แยกสาระคณิต ป.6'!$A$2:$A$7</c:f>
              <c:strCache>
                <c:ptCount val="5"/>
                <c:pt idx="0">
                  <c:v>การวัด</c:v>
                </c:pt>
                <c:pt idx="1">
                  <c:v>การวิเคราะห์ข้อมูลและความน่าจะเป็น</c:v>
                </c:pt>
                <c:pt idx="2">
                  <c:v>จำนวนและการดำเนินการ</c:v>
                </c:pt>
                <c:pt idx="3">
                  <c:v>พีชคณิต</c:v>
                </c:pt>
                <c:pt idx="4">
                  <c:v>เรขาคณิต</c:v>
                </c:pt>
              </c:strCache>
            </c:strRef>
          </c:cat>
          <c:val>
            <c:numRef>
              <c:f>'แยกสาระคณิต ป.6'!$C$2:$C$7</c:f>
              <c:numCache>
                <c:formatCode>General</c:formatCode>
                <c:ptCount val="5"/>
                <c:pt idx="0">
                  <c:v>34.94</c:v>
                </c:pt>
                <c:pt idx="1">
                  <c:v>77.94</c:v>
                </c:pt>
                <c:pt idx="2">
                  <c:v>49.74</c:v>
                </c:pt>
                <c:pt idx="3">
                  <c:v>20.69</c:v>
                </c:pt>
                <c:pt idx="4">
                  <c:v>49.03</c:v>
                </c:pt>
              </c:numCache>
            </c:numRef>
          </c:val>
        </c:ser>
        <c:ser>
          <c:idx val="2"/>
          <c:order val="2"/>
          <c:tx>
            <c:strRef>
              <c:f>'แยกสาระคณิต ป.6'!$D$1</c:f>
              <c:strCache>
                <c:ptCount val="1"/>
                <c:pt idx="0">
                  <c:v>ผลรวม ของ ประเทศ</c:v>
                </c:pt>
              </c:strCache>
            </c:strRef>
          </c:tx>
          <c:invertIfNegative val="0"/>
          <c:cat>
            <c:strRef>
              <c:f>'แยกสาระคณิต ป.6'!$A$2:$A$7</c:f>
              <c:strCache>
                <c:ptCount val="5"/>
                <c:pt idx="0">
                  <c:v>การวัด</c:v>
                </c:pt>
                <c:pt idx="1">
                  <c:v>การวิเคราะห์ข้อมูลและความน่าจะเป็น</c:v>
                </c:pt>
                <c:pt idx="2">
                  <c:v>จำนวนและการดำเนินการ</c:v>
                </c:pt>
                <c:pt idx="3">
                  <c:v>พีชคณิต</c:v>
                </c:pt>
                <c:pt idx="4">
                  <c:v>เรขาคณิต</c:v>
                </c:pt>
              </c:strCache>
            </c:strRef>
          </c:cat>
          <c:val>
            <c:numRef>
              <c:f>'แยกสาระคณิต ป.6'!$D$2:$D$7</c:f>
              <c:numCache>
                <c:formatCode>General</c:formatCode>
                <c:ptCount val="5"/>
                <c:pt idx="0">
                  <c:v>31.13</c:v>
                </c:pt>
                <c:pt idx="1">
                  <c:v>72.239999999999995</c:v>
                </c:pt>
                <c:pt idx="2">
                  <c:v>44.15</c:v>
                </c:pt>
                <c:pt idx="3">
                  <c:v>18.28</c:v>
                </c:pt>
                <c:pt idx="4">
                  <c:v>44.21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128512"/>
        <c:axId val="214130048"/>
      </c:barChart>
      <c:catAx>
        <c:axId val="214128512"/>
        <c:scaling>
          <c:orientation val="minMax"/>
        </c:scaling>
        <c:delete val="0"/>
        <c:axPos val="b"/>
        <c:majorTickMark val="out"/>
        <c:minorTickMark val="none"/>
        <c:tickLblPos val="nextTo"/>
        <c:crossAx val="214130048"/>
        <c:crosses val="autoZero"/>
        <c:auto val="1"/>
        <c:lblAlgn val="ctr"/>
        <c:lblOffset val="100"/>
        <c:noMultiLvlLbl val="0"/>
      </c:catAx>
      <c:valAx>
        <c:axId val="2141300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41285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[เปรียบเทียบ.xlsx]แยกสาระวิทย์ ป.6!PivotTable6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'แยกสาระวิทย์ ป.6'!$B$1</c:f>
              <c:strCache>
                <c:ptCount val="1"/>
                <c:pt idx="0">
                  <c:v> โรงเรียน</c:v>
                </c:pt>
              </c:strCache>
            </c:strRef>
          </c:tx>
          <c:invertIfNegative val="0"/>
          <c:cat>
            <c:strRef>
              <c:f>'แยกสาระวิทย์ ป.6'!$A$2:$A$9</c:f>
              <c:strCache>
                <c:ptCount val="7"/>
                <c:pt idx="0">
                  <c:v>กระบวนการเปลี่ยนแปลงของโลก</c:v>
                </c:pt>
                <c:pt idx="1">
                  <c:v>ชีวิตกับสิ่งแวดล้อม</c:v>
                </c:pt>
                <c:pt idx="2">
                  <c:v>ดาราศาสตร์และอวกาศ</c:v>
                </c:pt>
                <c:pt idx="3">
                  <c:v>พลังงาน</c:v>
                </c:pt>
                <c:pt idx="4">
                  <c:v>แรงและการเคลื่อนที่</c:v>
                </c:pt>
                <c:pt idx="5">
                  <c:v>สารและสมบัติของสาร</c:v>
                </c:pt>
                <c:pt idx="6">
                  <c:v>สิ่งมีชีวิตกับกระบวนการดำรงชีวิต</c:v>
                </c:pt>
              </c:strCache>
            </c:strRef>
          </c:cat>
          <c:val>
            <c:numRef>
              <c:f>'แยกสาระวิทย์ ป.6'!$B$2:$B$9</c:f>
              <c:numCache>
                <c:formatCode>General</c:formatCode>
                <c:ptCount val="7"/>
                <c:pt idx="0">
                  <c:v>36.229999999999997</c:v>
                </c:pt>
                <c:pt idx="1">
                  <c:v>33.08</c:v>
                </c:pt>
                <c:pt idx="2">
                  <c:v>71.010000000000005</c:v>
                </c:pt>
                <c:pt idx="3">
                  <c:v>75</c:v>
                </c:pt>
                <c:pt idx="4">
                  <c:v>46.96</c:v>
                </c:pt>
                <c:pt idx="5">
                  <c:v>42.46</c:v>
                </c:pt>
                <c:pt idx="6">
                  <c:v>38.26</c:v>
                </c:pt>
              </c:numCache>
            </c:numRef>
          </c:val>
        </c:ser>
        <c:ser>
          <c:idx val="1"/>
          <c:order val="1"/>
          <c:tx>
            <c:strRef>
              <c:f>'แยกสาระวิทย์ ป.6'!$C$1</c:f>
              <c:strCache>
                <c:ptCount val="1"/>
                <c:pt idx="0">
                  <c:v> เขตพื้นที่</c:v>
                </c:pt>
              </c:strCache>
            </c:strRef>
          </c:tx>
          <c:invertIfNegative val="0"/>
          <c:cat>
            <c:strRef>
              <c:f>'แยกสาระวิทย์ ป.6'!$A$2:$A$9</c:f>
              <c:strCache>
                <c:ptCount val="7"/>
                <c:pt idx="0">
                  <c:v>กระบวนการเปลี่ยนแปลงของโลก</c:v>
                </c:pt>
                <c:pt idx="1">
                  <c:v>ชีวิตกับสิ่งแวดล้อม</c:v>
                </c:pt>
                <c:pt idx="2">
                  <c:v>ดาราศาสตร์และอวกาศ</c:v>
                </c:pt>
                <c:pt idx="3">
                  <c:v>พลังงาน</c:v>
                </c:pt>
                <c:pt idx="4">
                  <c:v>แรงและการเคลื่อนที่</c:v>
                </c:pt>
                <c:pt idx="5">
                  <c:v>สารและสมบัติของสาร</c:v>
                </c:pt>
                <c:pt idx="6">
                  <c:v>สิ่งมีชีวิตกับกระบวนการดำรงชีวิต</c:v>
                </c:pt>
              </c:strCache>
            </c:strRef>
          </c:cat>
          <c:val>
            <c:numRef>
              <c:f>'แยกสาระวิทย์ ป.6'!$C$2:$C$9</c:f>
              <c:numCache>
                <c:formatCode>General</c:formatCode>
                <c:ptCount val="7"/>
                <c:pt idx="0">
                  <c:v>38.44</c:v>
                </c:pt>
                <c:pt idx="1">
                  <c:v>38.340000000000003</c:v>
                </c:pt>
                <c:pt idx="2">
                  <c:v>65.319999999999993</c:v>
                </c:pt>
                <c:pt idx="3">
                  <c:v>65.53</c:v>
                </c:pt>
                <c:pt idx="4">
                  <c:v>37.25</c:v>
                </c:pt>
                <c:pt idx="5">
                  <c:v>40.15</c:v>
                </c:pt>
                <c:pt idx="6">
                  <c:v>36.479999999999997</c:v>
                </c:pt>
              </c:numCache>
            </c:numRef>
          </c:val>
        </c:ser>
        <c:ser>
          <c:idx val="2"/>
          <c:order val="2"/>
          <c:tx>
            <c:strRef>
              <c:f>'แยกสาระวิทย์ ป.6'!$D$1</c:f>
              <c:strCache>
                <c:ptCount val="1"/>
                <c:pt idx="0">
                  <c:v> ประเทศ</c:v>
                </c:pt>
              </c:strCache>
            </c:strRef>
          </c:tx>
          <c:invertIfNegative val="0"/>
          <c:cat>
            <c:strRef>
              <c:f>'แยกสาระวิทย์ ป.6'!$A$2:$A$9</c:f>
              <c:strCache>
                <c:ptCount val="7"/>
                <c:pt idx="0">
                  <c:v>กระบวนการเปลี่ยนแปลงของโลก</c:v>
                </c:pt>
                <c:pt idx="1">
                  <c:v>ชีวิตกับสิ่งแวดล้อม</c:v>
                </c:pt>
                <c:pt idx="2">
                  <c:v>ดาราศาสตร์และอวกาศ</c:v>
                </c:pt>
                <c:pt idx="3">
                  <c:v>พลังงาน</c:v>
                </c:pt>
                <c:pt idx="4">
                  <c:v>แรงและการเคลื่อนที่</c:v>
                </c:pt>
                <c:pt idx="5">
                  <c:v>สารและสมบัติของสาร</c:v>
                </c:pt>
                <c:pt idx="6">
                  <c:v>สิ่งมีชีวิตกับกระบวนการดำรงชีวิต</c:v>
                </c:pt>
              </c:strCache>
            </c:strRef>
          </c:cat>
          <c:val>
            <c:numRef>
              <c:f>'แยกสาระวิทย์ ป.6'!$D$2:$D$9</c:f>
              <c:numCache>
                <c:formatCode>General</c:formatCode>
                <c:ptCount val="7"/>
                <c:pt idx="0">
                  <c:v>34.24</c:v>
                </c:pt>
                <c:pt idx="1">
                  <c:v>35.950000000000003</c:v>
                </c:pt>
                <c:pt idx="2">
                  <c:v>63.2</c:v>
                </c:pt>
                <c:pt idx="3">
                  <c:v>60.85</c:v>
                </c:pt>
                <c:pt idx="4">
                  <c:v>35.47</c:v>
                </c:pt>
                <c:pt idx="5">
                  <c:v>37.869999999999997</c:v>
                </c:pt>
                <c:pt idx="6">
                  <c:v>34.1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058304"/>
        <c:axId val="215059840"/>
      </c:barChart>
      <c:catAx>
        <c:axId val="215058304"/>
        <c:scaling>
          <c:orientation val="minMax"/>
        </c:scaling>
        <c:delete val="0"/>
        <c:axPos val="b"/>
        <c:majorTickMark val="out"/>
        <c:minorTickMark val="none"/>
        <c:tickLblPos val="nextTo"/>
        <c:crossAx val="215059840"/>
        <c:crosses val="autoZero"/>
        <c:auto val="1"/>
        <c:lblAlgn val="ctr"/>
        <c:lblOffset val="100"/>
        <c:noMultiLvlLbl val="0"/>
      </c:catAx>
      <c:valAx>
        <c:axId val="2150598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50583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[เปรียบเทียบ.xlsx]แยกสาระภาอังกฤษ ม.3!PivotTable9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'แยกสาระภาอังกฤษ ม.3'!$B$1</c:f>
              <c:strCache>
                <c:ptCount val="1"/>
                <c:pt idx="0">
                  <c:v> โรงเรียน</c:v>
                </c:pt>
              </c:strCache>
            </c:strRef>
          </c:tx>
          <c:invertIfNegative val="0"/>
          <c:cat>
            <c:strRef>
              <c:f>'แยกสาระภาอังกฤษ ม.3'!$A$2:$A$4</c:f>
              <c:strCache>
                <c:ptCount val="2"/>
                <c:pt idx="0">
                  <c:v>ภาษาเพื่อการสื่อสาร</c:v>
                </c:pt>
                <c:pt idx="1">
                  <c:v>ภาษาและวัฒนธรรม</c:v>
                </c:pt>
              </c:strCache>
            </c:strRef>
          </c:cat>
          <c:val>
            <c:numRef>
              <c:f>'แยกสาระภาอังกฤษ ม.3'!$B$2:$B$4</c:f>
              <c:numCache>
                <c:formatCode>General</c:formatCode>
                <c:ptCount val="2"/>
                <c:pt idx="0">
                  <c:v>28.12</c:v>
                </c:pt>
                <c:pt idx="1">
                  <c:v>27.38</c:v>
                </c:pt>
              </c:numCache>
            </c:numRef>
          </c:val>
        </c:ser>
        <c:ser>
          <c:idx val="1"/>
          <c:order val="1"/>
          <c:tx>
            <c:strRef>
              <c:f>'แยกสาระภาอังกฤษ ม.3'!$C$1</c:f>
              <c:strCache>
                <c:ptCount val="1"/>
                <c:pt idx="0">
                  <c:v> จังหวัด</c:v>
                </c:pt>
              </c:strCache>
            </c:strRef>
          </c:tx>
          <c:invertIfNegative val="0"/>
          <c:cat>
            <c:strRef>
              <c:f>'แยกสาระภาอังกฤษ ม.3'!$A$2:$A$4</c:f>
              <c:strCache>
                <c:ptCount val="2"/>
                <c:pt idx="0">
                  <c:v>ภาษาเพื่อการสื่อสาร</c:v>
                </c:pt>
                <c:pt idx="1">
                  <c:v>ภาษาและวัฒนธรรม</c:v>
                </c:pt>
              </c:strCache>
            </c:strRef>
          </c:cat>
          <c:val>
            <c:numRef>
              <c:f>'แยกสาระภาอังกฤษ ม.3'!$C$2:$C$4</c:f>
              <c:numCache>
                <c:formatCode>General</c:formatCode>
                <c:ptCount val="2"/>
                <c:pt idx="0">
                  <c:v>31.17</c:v>
                </c:pt>
                <c:pt idx="1">
                  <c:v>31.63</c:v>
                </c:pt>
              </c:numCache>
            </c:numRef>
          </c:val>
        </c:ser>
        <c:ser>
          <c:idx val="2"/>
          <c:order val="2"/>
          <c:tx>
            <c:strRef>
              <c:f>'แยกสาระภาอังกฤษ ม.3'!$D$1</c:f>
              <c:strCache>
                <c:ptCount val="1"/>
                <c:pt idx="0">
                  <c:v> ประเทศ</c:v>
                </c:pt>
              </c:strCache>
            </c:strRef>
          </c:tx>
          <c:invertIfNegative val="0"/>
          <c:cat>
            <c:strRef>
              <c:f>'แยกสาระภาอังกฤษ ม.3'!$A$2:$A$4</c:f>
              <c:strCache>
                <c:ptCount val="2"/>
                <c:pt idx="0">
                  <c:v>ภาษาเพื่อการสื่อสาร</c:v>
                </c:pt>
                <c:pt idx="1">
                  <c:v>ภาษาและวัฒนธรรม</c:v>
                </c:pt>
              </c:strCache>
            </c:strRef>
          </c:cat>
          <c:val>
            <c:numRef>
              <c:f>'แยกสาระภาอังกฤษ ม.3'!$D$2:$D$4</c:f>
              <c:numCache>
                <c:formatCode>General</c:formatCode>
                <c:ptCount val="2"/>
                <c:pt idx="0">
                  <c:v>31.82</c:v>
                </c:pt>
                <c:pt idx="1">
                  <c:v>31.68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6390272"/>
        <c:axId val="256391808"/>
      </c:barChart>
      <c:catAx>
        <c:axId val="256390272"/>
        <c:scaling>
          <c:orientation val="minMax"/>
        </c:scaling>
        <c:delete val="0"/>
        <c:axPos val="b"/>
        <c:majorTickMark val="out"/>
        <c:minorTickMark val="none"/>
        <c:tickLblPos val="nextTo"/>
        <c:crossAx val="256391808"/>
        <c:crosses val="autoZero"/>
        <c:auto val="1"/>
        <c:lblAlgn val="ctr"/>
        <c:lblOffset val="100"/>
        <c:noMultiLvlLbl val="0"/>
      </c:catAx>
      <c:valAx>
        <c:axId val="2563918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63902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[เปรียบเทียบ.xlsx]แกสาระคณิตศาสตร์ ม.3!PivotTable10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'แกสาระคณิตศาสตร์ ม.3'!$B$1</c:f>
              <c:strCache>
                <c:ptCount val="1"/>
                <c:pt idx="0">
                  <c:v> โรงเรียน</c:v>
                </c:pt>
              </c:strCache>
            </c:strRef>
          </c:tx>
          <c:invertIfNegative val="0"/>
          <c:cat>
            <c:strRef>
              <c:f>'แกสาระคณิตศาสตร์ ม.3'!$A$2:$A$7</c:f>
              <c:strCache>
                <c:ptCount val="5"/>
                <c:pt idx="0">
                  <c:v>การวัด</c:v>
                </c:pt>
                <c:pt idx="1">
                  <c:v>การวิเคราะห์ข้อมูลและความน่าจะป็น</c:v>
                </c:pt>
                <c:pt idx="2">
                  <c:v>จำนวนและการดำเนินการ</c:v>
                </c:pt>
                <c:pt idx="3">
                  <c:v>พีชคณิต</c:v>
                </c:pt>
                <c:pt idx="4">
                  <c:v>เรขาคณิต</c:v>
                </c:pt>
              </c:strCache>
            </c:strRef>
          </c:cat>
          <c:val>
            <c:numRef>
              <c:f>'แกสาระคณิตศาสตร์ ม.3'!$B$2:$B$7</c:f>
              <c:numCache>
                <c:formatCode>General</c:formatCode>
                <c:ptCount val="5"/>
                <c:pt idx="0">
                  <c:v>31.75</c:v>
                </c:pt>
                <c:pt idx="1">
                  <c:v>15.52</c:v>
                </c:pt>
                <c:pt idx="2">
                  <c:v>20.18</c:v>
                </c:pt>
                <c:pt idx="3">
                  <c:v>36.619999999999997</c:v>
                </c:pt>
                <c:pt idx="4">
                  <c:v>49.21</c:v>
                </c:pt>
              </c:numCache>
            </c:numRef>
          </c:val>
        </c:ser>
        <c:ser>
          <c:idx val="1"/>
          <c:order val="1"/>
          <c:tx>
            <c:strRef>
              <c:f>'แกสาระคณิตศาสตร์ ม.3'!$C$1</c:f>
              <c:strCache>
                <c:ptCount val="1"/>
                <c:pt idx="0">
                  <c:v> จังหวัด</c:v>
                </c:pt>
              </c:strCache>
            </c:strRef>
          </c:tx>
          <c:invertIfNegative val="0"/>
          <c:cat>
            <c:strRef>
              <c:f>'แกสาระคณิตศาสตร์ ม.3'!$A$2:$A$7</c:f>
              <c:strCache>
                <c:ptCount val="5"/>
                <c:pt idx="0">
                  <c:v>การวัด</c:v>
                </c:pt>
                <c:pt idx="1">
                  <c:v>การวิเคราะห์ข้อมูลและความน่าจะป็น</c:v>
                </c:pt>
                <c:pt idx="2">
                  <c:v>จำนวนและการดำเนินการ</c:v>
                </c:pt>
                <c:pt idx="3">
                  <c:v>พีชคณิต</c:v>
                </c:pt>
                <c:pt idx="4">
                  <c:v>เรขาคณิต</c:v>
                </c:pt>
              </c:strCache>
            </c:strRef>
          </c:cat>
          <c:val>
            <c:numRef>
              <c:f>'แกสาระคณิตศาสตร์ ม.3'!$C$2:$C$7</c:f>
              <c:numCache>
                <c:formatCode>General</c:formatCode>
                <c:ptCount val="5"/>
                <c:pt idx="0">
                  <c:v>28.64</c:v>
                </c:pt>
                <c:pt idx="1">
                  <c:v>13.84</c:v>
                </c:pt>
                <c:pt idx="2">
                  <c:v>20.07</c:v>
                </c:pt>
                <c:pt idx="3">
                  <c:v>40.729999999999997</c:v>
                </c:pt>
                <c:pt idx="4">
                  <c:v>47.36</c:v>
                </c:pt>
              </c:numCache>
            </c:numRef>
          </c:val>
        </c:ser>
        <c:ser>
          <c:idx val="2"/>
          <c:order val="2"/>
          <c:tx>
            <c:strRef>
              <c:f>'แกสาระคณิตศาสตร์ ม.3'!$D$1</c:f>
              <c:strCache>
                <c:ptCount val="1"/>
                <c:pt idx="0">
                  <c:v> ประเทศ</c:v>
                </c:pt>
              </c:strCache>
            </c:strRef>
          </c:tx>
          <c:invertIfNegative val="0"/>
          <c:cat>
            <c:strRef>
              <c:f>'แกสาระคณิตศาสตร์ ม.3'!$A$2:$A$7</c:f>
              <c:strCache>
                <c:ptCount val="5"/>
                <c:pt idx="0">
                  <c:v>การวัด</c:v>
                </c:pt>
                <c:pt idx="1">
                  <c:v>การวิเคราะห์ข้อมูลและความน่าจะป็น</c:v>
                </c:pt>
                <c:pt idx="2">
                  <c:v>จำนวนและการดำเนินการ</c:v>
                </c:pt>
                <c:pt idx="3">
                  <c:v>พีชคณิต</c:v>
                </c:pt>
                <c:pt idx="4">
                  <c:v>เรขาคณิต</c:v>
                </c:pt>
              </c:strCache>
            </c:strRef>
          </c:cat>
          <c:val>
            <c:numRef>
              <c:f>'แกสาระคณิตศาสตร์ ม.3'!$D$2:$D$7</c:f>
              <c:numCache>
                <c:formatCode>General</c:formatCode>
                <c:ptCount val="5"/>
                <c:pt idx="0">
                  <c:v>28.92</c:v>
                </c:pt>
                <c:pt idx="1">
                  <c:v>13.6</c:v>
                </c:pt>
                <c:pt idx="2">
                  <c:v>19.32</c:v>
                </c:pt>
                <c:pt idx="3">
                  <c:v>38.58</c:v>
                </c:pt>
                <c:pt idx="4">
                  <c:v>44.9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7805696"/>
        <c:axId val="257512576"/>
      </c:barChart>
      <c:catAx>
        <c:axId val="257805696"/>
        <c:scaling>
          <c:orientation val="minMax"/>
        </c:scaling>
        <c:delete val="0"/>
        <c:axPos val="b"/>
        <c:majorTickMark val="out"/>
        <c:minorTickMark val="none"/>
        <c:tickLblPos val="nextTo"/>
        <c:crossAx val="257512576"/>
        <c:crosses val="autoZero"/>
        <c:auto val="1"/>
        <c:lblAlgn val="ctr"/>
        <c:lblOffset val="100"/>
        <c:noMultiLvlLbl val="0"/>
      </c:catAx>
      <c:valAx>
        <c:axId val="2575125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78056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[เปรียบเทียบ.xlsx]แยกสาระวิทยาศาสตร์ ม.3!PivotTable11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'แยกสาระวิทยาศาสตร์ ม.3'!$B$1</c:f>
              <c:strCache>
                <c:ptCount val="1"/>
                <c:pt idx="0">
                  <c:v> โรงเรียน</c:v>
                </c:pt>
              </c:strCache>
            </c:strRef>
          </c:tx>
          <c:invertIfNegative val="0"/>
          <c:cat>
            <c:strRef>
              <c:f>'แยกสาระวิทยาศาสตร์ ม.3'!$A$2:$A$9</c:f>
              <c:strCache>
                <c:ptCount val="7"/>
                <c:pt idx="0">
                  <c:v>กระบวนการเปลี่ยนแปลงของโลก</c:v>
                </c:pt>
                <c:pt idx="1">
                  <c:v>ชีวิตกับสิ่งแวดล้อม</c:v>
                </c:pt>
                <c:pt idx="2">
                  <c:v>ดาราศาสตร์และอวกาศ</c:v>
                </c:pt>
                <c:pt idx="3">
                  <c:v>พลังงาน</c:v>
                </c:pt>
                <c:pt idx="4">
                  <c:v>แรงและการเคลื่อนที</c:v>
                </c:pt>
                <c:pt idx="5">
                  <c:v>สารและสมบัติของสาร</c:v>
                </c:pt>
                <c:pt idx="6">
                  <c:v>สิ่งมีชีวิตกับกระบวนการดำรงชีวิต</c:v>
                </c:pt>
              </c:strCache>
            </c:strRef>
          </c:cat>
          <c:val>
            <c:numRef>
              <c:f>'แยกสาระวิทยาศาสตร์ ม.3'!$B$2:$B$9</c:f>
              <c:numCache>
                <c:formatCode>General</c:formatCode>
                <c:ptCount val="7"/>
                <c:pt idx="0">
                  <c:v>14.29</c:v>
                </c:pt>
                <c:pt idx="1">
                  <c:v>46.67</c:v>
                </c:pt>
                <c:pt idx="2">
                  <c:v>27.38</c:v>
                </c:pt>
                <c:pt idx="3">
                  <c:v>27.98</c:v>
                </c:pt>
                <c:pt idx="4">
                  <c:v>30.74</c:v>
                </c:pt>
                <c:pt idx="5">
                  <c:v>34.69</c:v>
                </c:pt>
                <c:pt idx="6">
                  <c:v>44.32</c:v>
                </c:pt>
              </c:numCache>
            </c:numRef>
          </c:val>
        </c:ser>
        <c:ser>
          <c:idx val="1"/>
          <c:order val="1"/>
          <c:tx>
            <c:strRef>
              <c:f>'แยกสาระวิทยาศาสตร์ ม.3'!$C$1</c:f>
              <c:strCache>
                <c:ptCount val="1"/>
                <c:pt idx="0">
                  <c:v> จังหวัด</c:v>
                </c:pt>
              </c:strCache>
            </c:strRef>
          </c:tx>
          <c:invertIfNegative val="0"/>
          <c:cat>
            <c:strRef>
              <c:f>'แยกสาระวิทยาศาสตร์ ม.3'!$A$2:$A$9</c:f>
              <c:strCache>
                <c:ptCount val="7"/>
                <c:pt idx="0">
                  <c:v>กระบวนการเปลี่ยนแปลงของโลก</c:v>
                </c:pt>
                <c:pt idx="1">
                  <c:v>ชีวิตกับสิ่งแวดล้อม</c:v>
                </c:pt>
                <c:pt idx="2">
                  <c:v>ดาราศาสตร์และอวกาศ</c:v>
                </c:pt>
                <c:pt idx="3">
                  <c:v>พลังงาน</c:v>
                </c:pt>
                <c:pt idx="4">
                  <c:v>แรงและการเคลื่อนที</c:v>
                </c:pt>
                <c:pt idx="5">
                  <c:v>สารและสมบัติของสาร</c:v>
                </c:pt>
                <c:pt idx="6">
                  <c:v>สิ่งมีชีวิตกับกระบวนการดำรงชีวิต</c:v>
                </c:pt>
              </c:strCache>
            </c:strRef>
          </c:cat>
          <c:val>
            <c:numRef>
              <c:f>'แยกสาระวิทยาศาสตร์ ม.3'!$C$2:$C$9</c:f>
              <c:numCache>
                <c:formatCode>General</c:formatCode>
                <c:ptCount val="7"/>
                <c:pt idx="0">
                  <c:v>25.9</c:v>
                </c:pt>
                <c:pt idx="1">
                  <c:v>41.5</c:v>
                </c:pt>
                <c:pt idx="2">
                  <c:v>31.07</c:v>
                </c:pt>
                <c:pt idx="3">
                  <c:v>33.19</c:v>
                </c:pt>
                <c:pt idx="4">
                  <c:v>30.85</c:v>
                </c:pt>
                <c:pt idx="5">
                  <c:v>38.89</c:v>
                </c:pt>
                <c:pt idx="6">
                  <c:v>42.89</c:v>
                </c:pt>
              </c:numCache>
            </c:numRef>
          </c:val>
        </c:ser>
        <c:ser>
          <c:idx val="2"/>
          <c:order val="2"/>
          <c:tx>
            <c:strRef>
              <c:f>'แยกสาระวิทยาศาสตร์ ม.3'!$D$1</c:f>
              <c:strCache>
                <c:ptCount val="1"/>
                <c:pt idx="0">
                  <c:v> ประเทศ</c:v>
                </c:pt>
              </c:strCache>
            </c:strRef>
          </c:tx>
          <c:invertIfNegative val="0"/>
          <c:cat>
            <c:strRef>
              <c:f>'แยกสาระวิทยาศาสตร์ ม.3'!$A$2:$A$9</c:f>
              <c:strCache>
                <c:ptCount val="7"/>
                <c:pt idx="0">
                  <c:v>กระบวนการเปลี่ยนแปลงของโลก</c:v>
                </c:pt>
                <c:pt idx="1">
                  <c:v>ชีวิตกับสิ่งแวดล้อม</c:v>
                </c:pt>
                <c:pt idx="2">
                  <c:v>ดาราศาสตร์และอวกาศ</c:v>
                </c:pt>
                <c:pt idx="3">
                  <c:v>พลังงาน</c:v>
                </c:pt>
                <c:pt idx="4">
                  <c:v>แรงและการเคลื่อนที</c:v>
                </c:pt>
                <c:pt idx="5">
                  <c:v>สารและสมบัติของสาร</c:v>
                </c:pt>
                <c:pt idx="6">
                  <c:v>สิ่งมีชีวิตกับกระบวนการดำรงชีวิต</c:v>
                </c:pt>
              </c:strCache>
            </c:strRef>
          </c:cat>
          <c:val>
            <c:numRef>
              <c:f>'แยกสาระวิทยาศาสตร์ ม.3'!$D$2:$D$9</c:f>
              <c:numCache>
                <c:formatCode>General</c:formatCode>
                <c:ptCount val="7"/>
                <c:pt idx="0">
                  <c:v>25.51</c:v>
                </c:pt>
                <c:pt idx="1">
                  <c:v>39.840000000000003</c:v>
                </c:pt>
                <c:pt idx="2">
                  <c:v>30.32</c:v>
                </c:pt>
                <c:pt idx="3">
                  <c:v>31.59</c:v>
                </c:pt>
                <c:pt idx="4">
                  <c:v>30.65</c:v>
                </c:pt>
                <c:pt idx="5">
                  <c:v>37.26</c:v>
                </c:pt>
                <c:pt idx="6">
                  <c:v>40.56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9234176"/>
        <c:axId val="211980288"/>
      </c:barChart>
      <c:catAx>
        <c:axId val="249234176"/>
        <c:scaling>
          <c:orientation val="minMax"/>
        </c:scaling>
        <c:delete val="0"/>
        <c:axPos val="b"/>
        <c:majorTickMark val="out"/>
        <c:minorTickMark val="none"/>
        <c:tickLblPos val="nextTo"/>
        <c:crossAx val="211980288"/>
        <c:crosses val="autoZero"/>
        <c:auto val="1"/>
        <c:lblAlgn val="ctr"/>
        <c:lblOffset val="100"/>
        <c:noMultiLvlLbl val="0"/>
      </c:catAx>
      <c:valAx>
        <c:axId val="211980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92341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ivotSource>
    <c:name>[เปรียบเทียบ.xlsx]เปรียบเทียบ ม.3 ปี 2558!PivotTable5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'เปรียบเทียบ ม.3 ปี 2558'!$B$1</c:f>
              <c:strCache>
                <c:ptCount val="1"/>
                <c:pt idx="0">
                  <c:v> โรงเรียน</c:v>
                </c:pt>
              </c:strCache>
            </c:strRef>
          </c:tx>
          <c:invertIfNegative val="0"/>
          <c:cat>
            <c:strRef>
              <c:f>'เปรียบเทียบ ม.3 ปี 2558'!$A$2:$A$8</c:f>
              <c:strCache>
                <c:ptCount val="6"/>
                <c:pt idx="0">
                  <c:v>คณิตศาสตร์ (94)</c:v>
                </c:pt>
                <c:pt idx="1">
                  <c:v>เฉลี่ยทั้ง 5 กลุ่มสาระการเรียนรู้</c:v>
                </c:pt>
                <c:pt idx="2">
                  <c:v>ภาษาไทย (91)</c:v>
                </c:pt>
                <c:pt idx="3">
                  <c:v>ภาษาอังกฤษ (93)</c:v>
                </c:pt>
                <c:pt idx="4">
                  <c:v>วิทยาศาสตร์ (95)</c:v>
                </c:pt>
                <c:pt idx="5">
                  <c:v>สังคมศึกษา ศาสนาและวัฒนธรรม (92)</c:v>
                </c:pt>
              </c:strCache>
            </c:strRef>
          </c:cat>
          <c:val>
            <c:numRef>
              <c:f>'เปรียบเทียบ ม.3 ปี 2558'!$B$2:$B$8</c:f>
              <c:numCache>
                <c:formatCode>General</c:formatCode>
                <c:ptCount val="6"/>
                <c:pt idx="0">
                  <c:v>28.73</c:v>
                </c:pt>
                <c:pt idx="1">
                  <c:v>36.929999999999993</c:v>
                </c:pt>
                <c:pt idx="2">
                  <c:v>42.27</c:v>
                </c:pt>
                <c:pt idx="3">
                  <c:v>30.55</c:v>
                </c:pt>
                <c:pt idx="4">
                  <c:v>36.549999999999997</c:v>
                </c:pt>
                <c:pt idx="5">
                  <c:v>46.55</c:v>
                </c:pt>
              </c:numCache>
            </c:numRef>
          </c:val>
        </c:ser>
        <c:ser>
          <c:idx val="1"/>
          <c:order val="1"/>
          <c:tx>
            <c:strRef>
              <c:f>'เปรียบเทียบ ม.3 ปี 2558'!$C$1</c:f>
              <c:strCache>
                <c:ptCount val="1"/>
                <c:pt idx="0">
                  <c:v> เขตพื้นที่</c:v>
                </c:pt>
              </c:strCache>
            </c:strRef>
          </c:tx>
          <c:invertIfNegative val="0"/>
          <c:cat>
            <c:strRef>
              <c:f>'เปรียบเทียบ ม.3 ปี 2558'!$A$2:$A$8</c:f>
              <c:strCache>
                <c:ptCount val="6"/>
                <c:pt idx="0">
                  <c:v>คณิตศาสตร์ (94)</c:v>
                </c:pt>
                <c:pt idx="1">
                  <c:v>เฉลี่ยทั้ง 5 กลุ่มสาระการเรียนรู้</c:v>
                </c:pt>
                <c:pt idx="2">
                  <c:v>ภาษาไทย (91)</c:v>
                </c:pt>
                <c:pt idx="3">
                  <c:v>ภาษาอังกฤษ (93)</c:v>
                </c:pt>
                <c:pt idx="4">
                  <c:v>วิทยาศาสตร์ (95)</c:v>
                </c:pt>
                <c:pt idx="5">
                  <c:v>สังคมศึกษา ศาสนาและวัฒนธรรม (92)</c:v>
                </c:pt>
              </c:strCache>
            </c:strRef>
          </c:cat>
          <c:val>
            <c:numRef>
              <c:f>'เปรียบเทียบ ม.3 ปี 2558'!$C$2:$C$8</c:f>
              <c:numCache>
                <c:formatCode>General</c:formatCode>
                <c:ptCount val="6"/>
                <c:pt idx="0">
                  <c:v>31.86</c:v>
                </c:pt>
                <c:pt idx="1">
                  <c:v>37.584000000000003</c:v>
                </c:pt>
                <c:pt idx="2">
                  <c:v>43.13</c:v>
                </c:pt>
                <c:pt idx="3">
                  <c:v>28.32</c:v>
                </c:pt>
                <c:pt idx="4">
                  <c:v>38.06</c:v>
                </c:pt>
                <c:pt idx="5">
                  <c:v>46.55</c:v>
                </c:pt>
              </c:numCache>
            </c:numRef>
          </c:val>
        </c:ser>
        <c:ser>
          <c:idx val="2"/>
          <c:order val="2"/>
          <c:tx>
            <c:strRef>
              <c:f>'เปรียบเทียบ ม.3 ปี 2558'!$D$1</c:f>
              <c:strCache>
                <c:ptCount val="1"/>
                <c:pt idx="0">
                  <c:v> ประเทศ</c:v>
                </c:pt>
              </c:strCache>
            </c:strRef>
          </c:tx>
          <c:invertIfNegative val="0"/>
          <c:cat>
            <c:strRef>
              <c:f>'เปรียบเทียบ ม.3 ปี 2558'!$A$2:$A$8</c:f>
              <c:strCache>
                <c:ptCount val="6"/>
                <c:pt idx="0">
                  <c:v>คณิตศาสตร์ (94)</c:v>
                </c:pt>
                <c:pt idx="1">
                  <c:v>เฉลี่ยทั้ง 5 กลุ่มสาระการเรียนรู้</c:v>
                </c:pt>
                <c:pt idx="2">
                  <c:v>ภาษาไทย (91)</c:v>
                </c:pt>
                <c:pt idx="3">
                  <c:v>ภาษาอังกฤษ (93)</c:v>
                </c:pt>
                <c:pt idx="4">
                  <c:v>วิทยาศาสตร์ (95)</c:v>
                </c:pt>
                <c:pt idx="5">
                  <c:v>สังคมศึกษา ศาสนาและวัฒนธรรม (92)</c:v>
                </c:pt>
              </c:strCache>
            </c:strRef>
          </c:cat>
          <c:val>
            <c:numRef>
              <c:f>'เปรียบเทียบ ม.3 ปี 2558'!$D$2:$D$8</c:f>
              <c:numCache>
                <c:formatCode>General</c:formatCode>
                <c:ptCount val="6"/>
                <c:pt idx="0">
                  <c:v>32.4</c:v>
                </c:pt>
                <c:pt idx="1">
                  <c:v>37.89</c:v>
                </c:pt>
                <c:pt idx="2">
                  <c:v>42.64</c:v>
                </c:pt>
                <c:pt idx="3">
                  <c:v>30.54</c:v>
                </c:pt>
                <c:pt idx="4">
                  <c:v>37.630000000000003</c:v>
                </c:pt>
                <c:pt idx="5">
                  <c:v>46.24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051008"/>
        <c:axId val="207073280"/>
      </c:barChart>
      <c:catAx>
        <c:axId val="207051008"/>
        <c:scaling>
          <c:orientation val="minMax"/>
        </c:scaling>
        <c:delete val="0"/>
        <c:axPos val="b"/>
        <c:majorTickMark val="out"/>
        <c:minorTickMark val="none"/>
        <c:tickLblPos val="nextTo"/>
        <c:crossAx val="207073280"/>
        <c:crosses val="autoZero"/>
        <c:auto val="1"/>
        <c:lblAlgn val="ctr"/>
        <c:lblOffset val="100"/>
        <c:noMultiLvlLbl val="0"/>
      </c:catAx>
      <c:valAx>
        <c:axId val="2070732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0510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pivotSource>
    <c:name>[เปรียบเทียบ.xlsx]เปรียบเทียบ ม.3ปี2559!PivotTable6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'เปรียบเทียบ ม.3ปี2559'!$B$1</c:f>
              <c:strCache>
                <c:ptCount val="1"/>
                <c:pt idx="0">
                  <c:v> โรงเรียน</c:v>
                </c:pt>
              </c:strCache>
            </c:strRef>
          </c:tx>
          <c:invertIfNegative val="0"/>
          <c:cat>
            <c:strRef>
              <c:f>'เปรียบเทียบ ม.3ปี2559'!$A$2:$A$8</c:f>
              <c:strCache>
                <c:ptCount val="6"/>
                <c:pt idx="0">
                  <c:v>คณิตศาสตร์ (94)</c:v>
                </c:pt>
                <c:pt idx="1">
                  <c:v>เฉลี่ยทั้ง 5 กลุ่มสาระการเรียนรู้</c:v>
                </c:pt>
                <c:pt idx="2">
                  <c:v>ภาษาไทย (91)</c:v>
                </c:pt>
                <c:pt idx="3">
                  <c:v>ภาษาอังกฤษ (93)</c:v>
                </c:pt>
                <c:pt idx="4">
                  <c:v>วิทยาศาสตร์ (95)</c:v>
                </c:pt>
                <c:pt idx="5">
                  <c:v>สังคมศึกษา ศาสนาและวัฒนธรรม (92)</c:v>
                </c:pt>
              </c:strCache>
            </c:strRef>
          </c:cat>
          <c:val>
            <c:numRef>
              <c:f>'เปรียบเทียบ ม.3ปี2559'!$B$2:$B$8</c:f>
              <c:numCache>
                <c:formatCode>General</c:formatCode>
                <c:ptCount val="6"/>
                <c:pt idx="0">
                  <c:v>30.78</c:v>
                </c:pt>
                <c:pt idx="1">
                  <c:v>38.5</c:v>
                </c:pt>
                <c:pt idx="2">
                  <c:v>50.38</c:v>
                </c:pt>
                <c:pt idx="3">
                  <c:v>28</c:v>
                </c:pt>
                <c:pt idx="4">
                  <c:v>35.049999999999997</c:v>
                </c:pt>
                <c:pt idx="5">
                  <c:v>48.29</c:v>
                </c:pt>
              </c:numCache>
            </c:numRef>
          </c:val>
        </c:ser>
        <c:ser>
          <c:idx val="1"/>
          <c:order val="1"/>
          <c:tx>
            <c:strRef>
              <c:f>'เปรียบเทียบ ม.3ปี2559'!$C$1</c:f>
              <c:strCache>
                <c:ptCount val="1"/>
                <c:pt idx="0">
                  <c:v> เขตพื้นที่</c:v>
                </c:pt>
              </c:strCache>
            </c:strRef>
          </c:tx>
          <c:invertIfNegative val="0"/>
          <c:cat>
            <c:strRef>
              <c:f>'เปรียบเทียบ ม.3ปี2559'!$A$2:$A$8</c:f>
              <c:strCache>
                <c:ptCount val="6"/>
                <c:pt idx="0">
                  <c:v>คณิตศาสตร์ (94)</c:v>
                </c:pt>
                <c:pt idx="1">
                  <c:v>เฉลี่ยทั้ง 5 กลุ่มสาระการเรียนรู้</c:v>
                </c:pt>
                <c:pt idx="2">
                  <c:v>ภาษาไทย (91)</c:v>
                </c:pt>
                <c:pt idx="3">
                  <c:v>ภาษาอังกฤษ (93)</c:v>
                </c:pt>
                <c:pt idx="4">
                  <c:v>วิทยาศาสตร์ (95)</c:v>
                </c:pt>
                <c:pt idx="5">
                  <c:v>สังคมศึกษา ศาสนาและวัฒนธรรม (92)</c:v>
                </c:pt>
              </c:strCache>
            </c:strRef>
          </c:cat>
          <c:val>
            <c:numRef>
              <c:f>'เปรียบเทียบ ม.3ปี2559'!$C$2:$C$8</c:f>
              <c:numCache>
                <c:formatCode>General</c:formatCode>
                <c:ptCount val="6"/>
                <c:pt idx="0">
                  <c:v>27.87</c:v>
                </c:pt>
                <c:pt idx="1">
                  <c:v>37.229999999999997</c:v>
                </c:pt>
                <c:pt idx="2">
                  <c:v>46.19</c:v>
                </c:pt>
                <c:pt idx="3">
                  <c:v>28.36</c:v>
                </c:pt>
                <c:pt idx="4">
                  <c:v>34.69</c:v>
                </c:pt>
                <c:pt idx="5">
                  <c:v>49.04</c:v>
                </c:pt>
              </c:numCache>
            </c:numRef>
          </c:val>
        </c:ser>
        <c:ser>
          <c:idx val="2"/>
          <c:order val="2"/>
          <c:tx>
            <c:strRef>
              <c:f>'เปรียบเทียบ ม.3ปี2559'!$D$1</c:f>
              <c:strCache>
                <c:ptCount val="1"/>
                <c:pt idx="0">
                  <c:v> ประเทศ</c:v>
                </c:pt>
              </c:strCache>
            </c:strRef>
          </c:tx>
          <c:invertIfNegative val="0"/>
          <c:cat>
            <c:strRef>
              <c:f>'เปรียบเทียบ ม.3ปี2559'!$A$2:$A$8</c:f>
              <c:strCache>
                <c:ptCount val="6"/>
                <c:pt idx="0">
                  <c:v>คณิตศาสตร์ (94)</c:v>
                </c:pt>
                <c:pt idx="1">
                  <c:v>เฉลี่ยทั้ง 5 กลุ่มสาระการเรียนรู้</c:v>
                </c:pt>
                <c:pt idx="2">
                  <c:v>ภาษาไทย (91)</c:v>
                </c:pt>
                <c:pt idx="3">
                  <c:v>ภาษาอังกฤษ (93)</c:v>
                </c:pt>
                <c:pt idx="4">
                  <c:v>วิทยาศาสตร์ (95)</c:v>
                </c:pt>
                <c:pt idx="5">
                  <c:v>สังคมศึกษา ศาสนาและวัฒนธรรม (92)</c:v>
                </c:pt>
              </c:strCache>
            </c:strRef>
          </c:cat>
          <c:val>
            <c:numRef>
              <c:f>'เปรียบเทียบ ม.3ปี2559'!$D$2:$D$8</c:f>
              <c:numCache>
                <c:formatCode>General</c:formatCode>
                <c:ptCount val="6"/>
                <c:pt idx="0">
                  <c:v>29.31</c:v>
                </c:pt>
                <c:pt idx="1">
                  <c:v>38.292000000000002</c:v>
                </c:pt>
                <c:pt idx="2">
                  <c:v>46.36</c:v>
                </c:pt>
                <c:pt idx="3">
                  <c:v>31.8</c:v>
                </c:pt>
                <c:pt idx="4">
                  <c:v>34.99</c:v>
                </c:pt>
                <c:pt idx="5">
                  <c:v>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410688"/>
        <c:axId val="207412224"/>
      </c:barChart>
      <c:catAx>
        <c:axId val="207410688"/>
        <c:scaling>
          <c:orientation val="minMax"/>
        </c:scaling>
        <c:delete val="0"/>
        <c:axPos val="b"/>
        <c:majorTickMark val="out"/>
        <c:minorTickMark val="none"/>
        <c:tickLblPos val="nextTo"/>
        <c:crossAx val="207412224"/>
        <c:crosses val="autoZero"/>
        <c:auto val="1"/>
        <c:lblAlgn val="ctr"/>
        <c:lblOffset val="100"/>
        <c:noMultiLvlLbl val="0"/>
      </c:catAx>
      <c:valAx>
        <c:axId val="2074122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4106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pivotSource>
    <c:name>[เปรียบเทียบ.xlsx]เปรียบเทียบคะแนน ร.ร.ปี 58 กับป!PivotTable7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'เปรียบเทียบคะแนน ร.ร.ปี 58 กับป'!$B$1</c:f>
              <c:strCache>
                <c:ptCount val="1"/>
                <c:pt idx="0">
                  <c:v> ปี 2558</c:v>
                </c:pt>
              </c:strCache>
            </c:strRef>
          </c:tx>
          <c:invertIfNegative val="0"/>
          <c:cat>
            <c:strRef>
              <c:f>'เปรียบเทียบคะแนน ร.ร.ปี 58 กับป'!$A$2:$A$8</c:f>
              <c:strCache>
                <c:ptCount val="6"/>
                <c:pt idx="0">
                  <c:v>คณิตศาสตร์ (94)</c:v>
                </c:pt>
                <c:pt idx="1">
                  <c:v>เฉลี่ยทั้ง 5 กลุ่มสาระการเรียนรู้</c:v>
                </c:pt>
                <c:pt idx="2">
                  <c:v>ภาษาไทย (91)</c:v>
                </c:pt>
                <c:pt idx="3">
                  <c:v>ภาษาอังกฤษ (93)</c:v>
                </c:pt>
                <c:pt idx="4">
                  <c:v>วิทยาศาสตร์ (95)</c:v>
                </c:pt>
                <c:pt idx="5">
                  <c:v>สังคมศึกษา ศาสนาและวัฒนธรรม (92)</c:v>
                </c:pt>
              </c:strCache>
            </c:strRef>
          </c:cat>
          <c:val>
            <c:numRef>
              <c:f>'เปรียบเทียบคะแนน ร.ร.ปี 58 กับป'!$B$2:$B$8</c:f>
              <c:numCache>
                <c:formatCode>General</c:formatCode>
                <c:ptCount val="6"/>
                <c:pt idx="0">
                  <c:v>28.73</c:v>
                </c:pt>
                <c:pt idx="1">
                  <c:v>36.929999999999993</c:v>
                </c:pt>
                <c:pt idx="2">
                  <c:v>42.27</c:v>
                </c:pt>
                <c:pt idx="3">
                  <c:v>30.55</c:v>
                </c:pt>
                <c:pt idx="4">
                  <c:v>36.549999999999997</c:v>
                </c:pt>
                <c:pt idx="5">
                  <c:v>46.55</c:v>
                </c:pt>
              </c:numCache>
            </c:numRef>
          </c:val>
        </c:ser>
        <c:ser>
          <c:idx val="1"/>
          <c:order val="1"/>
          <c:tx>
            <c:strRef>
              <c:f>'เปรียบเทียบคะแนน ร.ร.ปี 58 กับป'!$C$1</c:f>
              <c:strCache>
                <c:ptCount val="1"/>
                <c:pt idx="0">
                  <c:v> ปี 2559</c:v>
                </c:pt>
              </c:strCache>
            </c:strRef>
          </c:tx>
          <c:invertIfNegative val="0"/>
          <c:cat>
            <c:strRef>
              <c:f>'เปรียบเทียบคะแนน ร.ร.ปี 58 กับป'!$A$2:$A$8</c:f>
              <c:strCache>
                <c:ptCount val="6"/>
                <c:pt idx="0">
                  <c:v>คณิตศาสตร์ (94)</c:v>
                </c:pt>
                <c:pt idx="1">
                  <c:v>เฉลี่ยทั้ง 5 กลุ่มสาระการเรียนรู้</c:v>
                </c:pt>
                <c:pt idx="2">
                  <c:v>ภาษาไทย (91)</c:v>
                </c:pt>
                <c:pt idx="3">
                  <c:v>ภาษาอังกฤษ (93)</c:v>
                </c:pt>
                <c:pt idx="4">
                  <c:v>วิทยาศาสตร์ (95)</c:v>
                </c:pt>
                <c:pt idx="5">
                  <c:v>สังคมศึกษา ศาสนาและวัฒนธรรม (92)</c:v>
                </c:pt>
              </c:strCache>
            </c:strRef>
          </c:cat>
          <c:val>
            <c:numRef>
              <c:f>'เปรียบเทียบคะแนน ร.ร.ปี 58 กับป'!$C$2:$C$8</c:f>
              <c:numCache>
                <c:formatCode>General</c:formatCode>
                <c:ptCount val="6"/>
                <c:pt idx="0">
                  <c:v>30.78</c:v>
                </c:pt>
                <c:pt idx="1">
                  <c:v>38.5</c:v>
                </c:pt>
                <c:pt idx="2">
                  <c:v>50.38</c:v>
                </c:pt>
                <c:pt idx="3">
                  <c:v>28</c:v>
                </c:pt>
                <c:pt idx="4">
                  <c:v>35.049999999999997</c:v>
                </c:pt>
                <c:pt idx="5">
                  <c:v>48.29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753600"/>
        <c:axId val="207755136"/>
      </c:barChart>
      <c:catAx>
        <c:axId val="207753600"/>
        <c:scaling>
          <c:orientation val="minMax"/>
        </c:scaling>
        <c:delete val="0"/>
        <c:axPos val="b"/>
        <c:majorTickMark val="out"/>
        <c:minorTickMark val="none"/>
        <c:tickLblPos val="nextTo"/>
        <c:crossAx val="207755136"/>
        <c:crosses val="autoZero"/>
        <c:auto val="1"/>
        <c:lblAlgn val="ctr"/>
        <c:lblOffset val="100"/>
        <c:noMultiLvlLbl val="0"/>
      </c:catAx>
      <c:valAx>
        <c:axId val="207755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7536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pivotSource>
    <c:name>[เปรียบเทียบ.xlsx]ผลต่างระหว่าง ปี 58 กับปี 59!PivotTable8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'ผลต่างระหว่าง ปี 58 กับปี 59'!$B$1</c:f>
              <c:strCache>
                <c:ptCount val="1"/>
                <c:pt idx="0">
                  <c:v> โรงเรียน</c:v>
                </c:pt>
              </c:strCache>
            </c:strRef>
          </c:tx>
          <c:invertIfNegative val="0"/>
          <c:cat>
            <c:strRef>
              <c:f>'ผลต่างระหว่าง ปี 58 กับปี 59'!$A$2:$A$8</c:f>
              <c:strCache>
                <c:ptCount val="6"/>
                <c:pt idx="0">
                  <c:v>คณิตศาสตร์ (94)</c:v>
                </c:pt>
                <c:pt idx="1">
                  <c:v>เฉลี่ยทั้ง 5 กลุ่มสาระการเรียนรู้</c:v>
                </c:pt>
                <c:pt idx="2">
                  <c:v>ภาษาไทย (91)</c:v>
                </c:pt>
                <c:pt idx="3">
                  <c:v>ภาษาอังกฤษ (93)</c:v>
                </c:pt>
                <c:pt idx="4">
                  <c:v>วิทยาศาสตร์ (95)</c:v>
                </c:pt>
                <c:pt idx="5">
                  <c:v>สังคมศึกษา ศาสนาและวัฒนธรรม (92)</c:v>
                </c:pt>
              </c:strCache>
            </c:strRef>
          </c:cat>
          <c:val>
            <c:numRef>
              <c:f>'ผลต่างระหว่าง ปี 58 กับปี 59'!$B$2:$B$8</c:f>
              <c:numCache>
                <c:formatCode>General</c:formatCode>
                <c:ptCount val="6"/>
                <c:pt idx="0">
                  <c:v>2.0500000000000007</c:v>
                </c:pt>
                <c:pt idx="1">
                  <c:v>1.5700000000000003</c:v>
                </c:pt>
                <c:pt idx="2">
                  <c:v>8.11</c:v>
                </c:pt>
                <c:pt idx="3">
                  <c:v>-2.5500000000000007</c:v>
                </c:pt>
                <c:pt idx="4">
                  <c:v>-1.5</c:v>
                </c:pt>
                <c:pt idx="5">
                  <c:v>1.740000000000002</c:v>
                </c:pt>
              </c:numCache>
            </c:numRef>
          </c:val>
        </c:ser>
        <c:ser>
          <c:idx val="1"/>
          <c:order val="1"/>
          <c:tx>
            <c:strRef>
              <c:f>'ผลต่างระหว่าง ปี 58 กับปี 59'!$C$1</c:f>
              <c:strCache>
                <c:ptCount val="1"/>
                <c:pt idx="0">
                  <c:v> เขตพื้นที่</c:v>
                </c:pt>
              </c:strCache>
            </c:strRef>
          </c:tx>
          <c:invertIfNegative val="0"/>
          <c:cat>
            <c:strRef>
              <c:f>'ผลต่างระหว่าง ปี 58 กับปี 59'!$A$2:$A$8</c:f>
              <c:strCache>
                <c:ptCount val="6"/>
                <c:pt idx="0">
                  <c:v>คณิตศาสตร์ (94)</c:v>
                </c:pt>
                <c:pt idx="1">
                  <c:v>เฉลี่ยทั้ง 5 กลุ่มสาระการเรียนรู้</c:v>
                </c:pt>
                <c:pt idx="2">
                  <c:v>ภาษาไทย (91)</c:v>
                </c:pt>
                <c:pt idx="3">
                  <c:v>ภาษาอังกฤษ (93)</c:v>
                </c:pt>
                <c:pt idx="4">
                  <c:v>วิทยาศาสตร์ (95)</c:v>
                </c:pt>
                <c:pt idx="5">
                  <c:v>สังคมศึกษา ศาสนาและวัฒนธรรม (92)</c:v>
                </c:pt>
              </c:strCache>
            </c:strRef>
          </c:cat>
          <c:val>
            <c:numRef>
              <c:f>'ผลต่างระหว่าง ปี 58 กับปี 59'!$C$2:$C$8</c:f>
              <c:numCache>
                <c:formatCode>General</c:formatCode>
                <c:ptCount val="6"/>
                <c:pt idx="0">
                  <c:v>-3.9899999999999984</c:v>
                </c:pt>
                <c:pt idx="1">
                  <c:v>-0.35400000000000131</c:v>
                </c:pt>
                <c:pt idx="2">
                  <c:v>3.0599999999999952</c:v>
                </c:pt>
                <c:pt idx="3">
                  <c:v>3.9999999999999147E-2</c:v>
                </c:pt>
                <c:pt idx="4">
                  <c:v>-3.3700000000000045</c:v>
                </c:pt>
                <c:pt idx="5">
                  <c:v>2.490000000000002</c:v>
                </c:pt>
              </c:numCache>
            </c:numRef>
          </c:val>
        </c:ser>
        <c:ser>
          <c:idx val="2"/>
          <c:order val="2"/>
          <c:tx>
            <c:strRef>
              <c:f>'ผลต่างระหว่าง ปี 58 กับปี 59'!$D$1</c:f>
              <c:strCache>
                <c:ptCount val="1"/>
                <c:pt idx="0">
                  <c:v> ประเทศ</c:v>
                </c:pt>
              </c:strCache>
            </c:strRef>
          </c:tx>
          <c:invertIfNegative val="0"/>
          <c:cat>
            <c:strRef>
              <c:f>'ผลต่างระหว่าง ปี 58 กับปี 59'!$A$2:$A$8</c:f>
              <c:strCache>
                <c:ptCount val="6"/>
                <c:pt idx="0">
                  <c:v>คณิตศาสตร์ (94)</c:v>
                </c:pt>
                <c:pt idx="1">
                  <c:v>เฉลี่ยทั้ง 5 กลุ่มสาระการเรียนรู้</c:v>
                </c:pt>
                <c:pt idx="2">
                  <c:v>ภาษาไทย (91)</c:v>
                </c:pt>
                <c:pt idx="3">
                  <c:v>ภาษาอังกฤษ (93)</c:v>
                </c:pt>
                <c:pt idx="4">
                  <c:v>วิทยาศาสตร์ (95)</c:v>
                </c:pt>
                <c:pt idx="5">
                  <c:v>สังคมศึกษา ศาสนาและวัฒนธรรม (92)</c:v>
                </c:pt>
              </c:strCache>
            </c:strRef>
          </c:cat>
          <c:val>
            <c:numRef>
              <c:f>'ผลต่างระหว่าง ปี 58 กับปี 59'!$D$2:$D$8</c:f>
              <c:numCache>
                <c:formatCode>General</c:formatCode>
                <c:ptCount val="6"/>
                <c:pt idx="0">
                  <c:v>-3.09</c:v>
                </c:pt>
                <c:pt idx="1">
                  <c:v>0.40199999999999958</c:v>
                </c:pt>
                <c:pt idx="2">
                  <c:v>3.7199999999999989</c:v>
                </c:pt>
                <c:pt idx="3">
                  <c:v>1.2600000000000016</c:v>
                </c:pt>
                <c:pt idx="4">
                  <c:v>-2.6400000000000006</c:v>
                </c:pt>
                <c:pt idx="5">
                  <c:v>2.759999999999998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814016"/>
        <c:axId val="207508608"/>
      </c:barChart>
      <c:catAx>
        <c:axId val="207814016"/>
        <c:scaling>
          <c:orientation val="minMax"/>
        </c:scaling>
        <c:delete val="0"/>
        <c:axPos val="b"/>
        <c:majorTickMark val="out"/>
        <c:minorTickMark val="none"/>
        <c:tickLblPos val="nextTo"/>
        <c:crossAx val="207508608"/>
        <c:crosses val="autoZero"/>
        <c:auto val="1"/>
        <c:lblAlgn val="ctr"/>
        <c:lblOffset val="100"/>
        <c:noMultiLvlLbl val="0"/>
      </c:catAx>
      <c:valAx>
        <c:axId val="2075086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8140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457200</xdr:colOff>
      <xdr:row>16</xdr:row>
      <xdr:rowOff>28575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457200</xdr:colOff>
      <xdr:row>16</xdr:row>
      <xdr:rowOff>28575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457200</xdr:colOff>
      <xdr:row>16</xdr:row>
      <xdr:rowOff>28575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457200</xdr:colOff>
      <xdr:row>16</xdr:row>
      <xdr:rowOff>28575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457200</xdr:colOff>
      <xdr:row>16</xdr:row>
      <xdr:rowOff>28575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457200</xdr:colOff>
      <xdr:row>16</xdr:row>
      <xdr:rowOff>28575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457200</xdr:colOff>
      <xdr:row>16</xdr:row>
      <xdr:rowOff>28575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457200</xdr:colOff>
      <xdr:row>16</xdr:row>
      <xdr:rowOff>28575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457200</xdr:colOff>
      <xdr:row>16</xdr:row>
      <xdr:rowOff>28575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457200</xdr:colOff>
      <xdr:row>16</xdr:row>
      <xdr:rowOff>28575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457200</xdr:colOff>
      <xdr:row>16</xdr:row>
      <xdr:rowOff>28575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457200</xdr:colOff>
      <xdr:row>16</xdr:row>
      <xdr:rowOff>28575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457200</xdr:colOff>
      <xdr:row>16</xdr:row>
      <xdr:rowOff>28575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457200</xdr:colOff>
      <xdr:row>16</xdr:row>
      <xdr:rowOff>28575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457200</xdr:colOff>
      <xdr:row>16</xdr:row>
      <xdr:rowOff>28575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457200</xdr:colOff>
      <xdr:row>16</xdr:row>
      <xdr:rowOff>28575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457200</xdr:colOff>
      <xdr:row>16</xdr:row>
      <xdr:rowOff>28575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457200</xdr:colOff>
      <xdr:row>16</xdr:row>
      <xdr:rowOff>28575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457200</xdr:colOff>
      <xdr:row>16</xdr:row>
      <xdr:rowOff>28575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457200</xdr:colOff>
      <xdr:row>16</xdr:row>
      <xdr:rowOff>28575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457200</xdr:colOff>
      <xdr:row>16</xdr:row>
      <xdr:rowOff>28575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457200</xdr:colOff>
      <xdr:row>16</xdr:row>
      <xdr:rowOff>28575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457200</xdr:colOff>
      <xdr:row>16</xdr:row>
      <xdr:rowOff>28575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1514475</xdr:colOff>
      <xdr:row>10</xdr:row>
      <xdr:rowOff>95250</xdr:rowOff>
    </xdr:from>
    <xdr:to>
      <xdr:col>6</xdr:col>
      <xdr:colOff>171450</xdr:colOff>
      <xdr:row>25</xdr:row>
      <xdr:rowOff>123825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638175</xdr:colOff>
      <xdr:row>9</xdr:row>
      <xdr:rowOff>66675</xdr:rowOff>
    </xdr:from>
    <xdr:to>
      <xdr:col>6</xdr:col>
      <xdr:colOff>333375</xdr:colOff>
      <xdr:row>24</xdr:row>
      <xdr:rowOff>95250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542925</xdr:colOff>
      <xdr:row>9</xdr:row>
      <xdr:rowOff>76200</xdr:rowOff>
    </xdr:from>
    <xdr:to>
      <xdr:col>7</xdr:col>
      <xdr:colOff>38100</xdr:colOff>
      <xdr:row>24</xdr:row>
      <xdr:rowOff>104775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10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0.xml"/></Relationships>
</file>

<file path=xl/pivotCache/_rels/pivotCacheDefinition1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1.xml"/></Relationships>
</file>

<file path=xl/pivotCache/_rels/pivotCacheDefinition1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2.xml"/></Relationships>
</file>

<file path=xl/pivotCache/_rels/pivotCacheDefinition1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3.xml"/></Relationships>
</file>

<file path=xl/pivotCache/_rels/pivotCacheDefinition1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4.xml"/></Relationships>
</file>

<file path=xl/pivotCache/_rels/pivotCacheDefinition1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5.xml"/></Relationships>
</file>

<file path=xl/pivotCache/_rels/pivotCacheDefinition1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6.xml"/></Relationships>
</file>

<file path=xl/pivotCache/_rels/pivotCacheDefinition1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7.xml"/></Relationships>
</file>

<file path=xl/pivotCache/_rels/pivotCacheDefinition18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8.xml"/></Relationships>
</file>

<file path=xl/pivotCache/_rels/pivotCacheDefinition19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9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20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0.xml"/></Relationships>
</file>

<file path=xl/pivotCache/_rels/pivotCacheDefinition2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1.xml"/></Relationships>
</file>

<file path=xl/pivotCache/_rels/pivotCacheDefinition2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2.xml"/></Relationships>
</file>

<file path=xl/pivotCache/_rels/pivotCacheDefinition2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3.xml"/></Relationships>
</file>

<file path=xl/pivotCache/_rels/pivotCacheDefinition2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4.xml"/></Relationships>
</file>

<file path=xl/pivotCache/_rels/pivotCacheDefinition2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5.xml"/></Relationships>
</file>

<file path=xl/pivotCache/_rels/pivotCacheDefinition2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6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_rels/pivotCacheDefinition8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8.xml"/></Relationships>
</file>

<file path=xl/pivotCache/_rels/pivotCacheDefinition9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9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y" refreshedDate="42856.58066712963" createdVersion="4" refreshedVersion="4" minRefreshableVersion="3" recordCount="6">
  <cacheSource type="worksheet">
    <worksheetSource ref="B20:E26" sheet="คะแนนกลุ่มสาระป.6และม.3"/>
  </cacheSource>
  <cacheFields count="4">
    <cacheField name="กลุ่มสาระการเรียนรู้" numFmtId="0">
      <sharedItems count="6">
        <s v="ภาษาไทย (91)"/>
        <s v="สังคมศึกษา ศาสนาและวัฒนธรรม (92)"/>
        <s v="ภาษาอังกฤษ (93)"/>
        <s v="คณิตศาสตร์ (94)"/>
        <s v="วิทยาศาสตร์ (95)"/>
        <s v="เฉลี่ยทั้ง 5 กลุ่มสาระการเรียนรู้"/>
      </sharedItems>
    </cacheField>
    <cacheField name="โรงเรียน" numFmtId="0">
      <sharedItems containsSemiMixedTypes="0" containsString="0" containsNumber="1" minValue="28.73" maxValue="46.55"/>
    </cacheField>
    <cacheField name="เขตพื้นที่" numFmtId="0">
      <sharedItems containsSemiMixedTypes="0" containsString="0" containsNumber="1" minValue="28.32" maxValue="46.55"/>
    </cacheField>
    <cacheField name="ประเทศ" numFmtId="0">
      <sharedItems containsSemiMixedTypes="0" containsString="0" containsNumber="1" minValue="30.54" maxValue="46.2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r:id="rId1" refreshedBy="My" refreshedDate="42863.897212268515" createdVersion="4" refreshedVersion="4" minRefreshableVersion="3" recordCount="12">
  <cacheSource type="worksheet">
    <worksheetSource ref="A61:D73" sheet="รายมาตรฐาน ม.3"/>
  </cacheSource>
  <cacheFields count="4">
    <cacheField name="มาตรฐาน" numFmtId="0">
      <sharedItems count="12">
        <s v="มาตรฐาน ว 1.1"/>
        <s v="มาตรฐาน ว 1.2"/>
        <s v="มาตรฐาน ว 2.1"/>
        <s v="มาตรฐาน ว 2.2"/>
        <s v="มาตรฐาน ว 3.1"/>
        <s v="มาตรฐาน ว 3.2"/>
        <s v="มาตรฐาน ว 4.1"/>
        <s v="มาตรฐาน ว 4.2"/>
        <s v="มาตรฐาน ว 5.1"/>
        <s v="มาตรฐาน ว 6.1"/>
        <s v="มาตรฐาน ว 7.1"/>
        <s v="มาตรฐาน ว 7.2"/>
      </sharedItems>
    </cacheField>
    <cacheField name="โรงเรียน" numFmtId="0">
      <sharedItems containsSemiMixedTypes="0" containsString="0" containsNumber="1" minValue="14.29" maxValue="50.79"/>
    </cacheField>
    <cacheField name="จังหวัด" numFmtId="0">
      <sharedItems containsSemiMixedTypes="0" containsString="0" containsNumber="1" minValue="25.9" maxValue="44.77"/>
    </cacheField>
    <cacheField name="ประเทศ" numFmtId="0">
      <sharedItems containsSemiMixedTypes="0" containsString="0" containsNumber="1" minValue="25.51" maxValue="42.5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r:id="rId1" refreshedBy="My" refreshedDate="42863.898099074075" createdVersion="4" refreshedVersion="4" minRefreshableVersion="3" recordCount="5">
  <cacheSource type="worksheet">
    <worksheetSource ref="A2:D7" sheet="รายมาตรฐาน ป.6"/>
  </cacheSource>
  <cacheFields count="4">
    <cacheField name="มาตรฐาน" numFmtId="0">
      <sharedItems count="5">
        <s v="มาตรฐาน ท 1.1"/>
        <s v="มาตรฐาน ท 2.1"/>
        <s v="มาตรฐาน ท 3.1"/>
        <s v="มาตรฐาน ท 4.1"/>
        <s v="มาตรฐาน ท 5.1"/>
      </sharedItems>
    </cacheField>
    <cacheField name="โรงเรียน" numFmtId="0">
      <sharedItems containsSemiMixedTypes="0" containsString="0" containsNumber="1" minValue="56.09" maxValue="80"/>
    </cacheField>
    <cacheField name="จังหวัด" numFmtId="0">
      <sharedItems containsSemiMixedTypes="0" containsString="0" containsNumber="1" minValue="51.28" maxValue="75.989999999999995"/>
    </cacheField>
    <cacheField name="ประเทศ" numFmtId="0">
      <sharedItems containsSemiMixedTypes="0" containsString="0" containsNumber="1" minValue="48.07" maxValue="71.3499999999999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r:id="rId1" refreshedBy="My" refreshedDate="42863.898711805552" createdVersion="4" refreshedVersion="4" minRefreshableVersion="3" recordCount="11">
  <cacheSource type="worksheet">
    <worksheetSource ref="A14:D25" sheet="รายมาตรฐาน ป.6"/>
  </cacheSource>
  <cacheFields count="4">
    <cacheField name="มาตรฐาน" numFmtId="0">
      <sharedItems count="11">
        <s v="มาตรฐาน ส 1.1"/>
        <s v="มาตรฐาน ส 1.2"/>
        <s v="มาตรฐาน ส 2.1"/>
        <s v="มาตรฐาน ส 2.2"/>
        <s v="มาตรฐาน ส 3.1"/>
        <s v="มาตรฐาน ส 3.2"/>
        <s v="มาตรฐาน ส 4.1"/>
        <s v="มาตรฐาน ส 4.2"/>
        <s v="มาตรฐาน ส 4.3"/>
        <s v="มาตรฐาน ส 5.1"/>
        <s v="มาตรฐาน ส 5.2"/>
      </sharedItems>
    </cacheField>
    <cacheField name="โรงเรียน" numFmtId="0">
      <sharedItems containsSemiMixedTypes="0" containsString="0" containsNumber="1" minValue="26.09" maxValue="78.260000000000005"/>
    </cacheField>
    <cacheField name="จังหวัด" numFmtId="0">
      <sharedItems containsSemiMixedTypes="0" containsString="0" containsNumber="1" minValue="28.42" maxValue="81.63"/>
    </cacheField>
    <cacheField name="ประเทศ" numFmtId="0">
      <sharedItems containsSemiMixedTypes="0" containsString="0" containsNumber="1" minValue="27.82" maxValue="77.4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3.xml><?xml version="1.0" encoding="utf-8"?>
<pivotCacheDefinition xmlns="http://schemas.openxmlformats.org/spreadsheetml/2006/main" xmlns:r="http://schemas.openxmlformats.org/officeDocument/2006/relationships" r:id="rId1" refreshedBy="My" refreshedDate="42863.899484027781" createdVersion="4" refreshedVersion="4" minRefreshableVersion="3" recordCount="7">
  <cacheSource type="worksheet">
    <worksheetSource ref="A33:D40" sheet="รายมาตรฐาน ป.6"/>
  </cacheSource>
  <cacheFields count="4">
    <cacheField name="มาตรฐาน" numFmtId="0">
      <sharedItems count="7">
        <s v="มาตรฐาน ต 1.1"/>
        <s v="มาตรฐาน ต 1.2"/>
        <s v="มาตรฐาน ต 1.3"/>
        <s v="มาตรฐาน ต 2.1"/>
        <s v="มาตรฐาน ต 2.2"/>
        <s v="มาตรฐาน ต 3.1"/>
        <s v="มาตรฐาน ต 4.1"/>
      </sharedItems>
    </cacheField>
    <cacheField name="โรงเรียน" numFmtId="0">
      <sharedItems containsSemiMixedTypes="0" containsString="0" containsNumber="1" minValue="24.64" maxValue="37.5"/>
    </cacheField>
    <cacheField name="จังหวัด" numFmtId="0">
      <sharedItems containsSemiMixedTypes="0" containsString="0" containsNumber="1" minValue="29.23" maxValue="42.06"/>
    </cacheField>
    <cacheField name="ประเทศ" numFmtId="0">
      <sharedItems containsSemiMixedTypes="0" containsString="0" containsNumber="1" minValue="28.54" maxValue="39.6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4.xml><?xml version="1.0" encoding="utf-8"?>
<pivotCacheDefinition xmlns="http://schemas.openxmlformats.org/spreadsheetml/2006/main" xmlns:r="http://schemas.openxmlformats.org/officeDocument/2006/relationships" r:id="rId1" refreshedBy="My" refreshedDate="42863.901772106481" createdVersion="4" refreshedVersion="4" minRefreshableVersion="3" recordCount="12">
  <cacheSource type="worksheet">
    <worksheetSource ref="A46:D58" sheet="รายมาตรฐาน ป.6"/>
  </cacheSource>
  <cacheFields count="4">
    <cacheField name="มาตรฐาน" numFmtId="0">
      <sharedItems count="12">
        <s v="มาตรฐาน ค 1.1"/>
        <s v="มาตรฐาน ค 1.2"/>
        <s v="มาตรฐาน ค 1.3"/>
        <s v="มาตรฐาน ค 1.4"/>
        <s v="มาตรฐาน ค 2.1"/>
        <s v="มาตรฐาน ค 2.2"/>
        <s v="มาตรฐาน ค 3.1"/>
        <s v="มาตรฐาน ค 3.2"/>
        <s v="มาตรฐาน ค 4.1"/>
        <s v="มาตรฐาน ค 4.2"/>
        <s v="มาตรฐาน ค 5.1"/>
        <s v="มาตรฐาน ค 5.2"/>
      </sharedItems>
    </cacheField>
    <cacheField name="โรงเรียน" numFmtId="0">
      <sharedItems containsSemiMixedTypes="0" containsString="0" containsNumber="1" minValue="13.04" maxValue="100"/>
    </cacheField>
    <cacheField name="จังหวัด" numFmtId="0">
      <sharedItems containsSemiMixedTypes="0" containsString="0" containsNumber="1" minValue="8.19" maxValue="93.01"/>
    </cacheField>
    <cacheField name="ประเทศ" numFmtId="0">
      <sharedItems containsSemiMixedTypes="0" containsString="0" containsNumber="1" minValue="5.62" maxValue="88.6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5.xml><?xml version="1.0" encoding="utf-8"?>
<pivotCacheDefinition xmlns="http://schemas.openxmlformats.org/spreadsheetml/2006/main" xmlns:r="http://schemas.openxmlformats.org/officeDocument/2006/relationships" r:id="rId1" refreshedBy="My" refreshedDate="42863.904513194444" createdVersion="4" refreshedVersion="4" minRefreshableVersion="3" recordCount="11">
  <cacheSource type="worksheet">
    <worksheetSource ref="A62:D73" sheet="รายมาตรฐาน ป.6"/>
  </cacheSource>
  <cacheFields count="4">
    <cacheField name="มาตรฐาน" numFmtId="0">
      <sharedItems count="11">
        <s v="มาตรฐาน ว 1.1"/>
        <s v="มาตรฐาน ว 1.2"/>
        <s v="มาตรฐาน ว 2.1"/>
        <s v="มาตรฐาน ว 2.2"/>
        <s v="มาตรฐาน ว 3.1"/>
        <s v="มาตรฐาน ว 3.2"/>
        <s v="มาตรฐาน ว 4.1"/>
        <s v="มาตรฐาน ว 4.2"/>
        <s v="มาตรฐาน ว 5.1"/>
        <s v="มาตรฐาน ว 6.1"/>
        <s v="มาตรฐาน ว 7.1"/>
      </sharedItems>
    </cacheField>
    <cacheField name="โรงเรียน" numFmtId="0">
      <sharedItems containsSemiMixedTypes="0" containsString="0" containsNumber="1" minValue="17.39" maxValue="75"/>
    </cacheField>
    <cacheField name="จังหวัด" numFmtId="0">
      <sharedItems containsSemiMixedTypes="0" containsString="0" containsNumber="1" minValue="25.82" maxValue="65.53"/>
    </cacheField>
    <cacheField name="ประเทศ" numFmtId="0">
      <sharedItems containsSemiMixedTypes="0" containsString="0" containsNumber="1" minValue="26.19" maxValue="63.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6.xml><?xml version="1.0" encoding="utf-8"?>
<pivotCacheDefinition xmlns="http://schemas.openxmlformats.org/spreadsheetml/2006/main" xmlns:r="http://schemas.openxmlformats.org/officeDocument/2006/relationships" r:id="rId1" refreshedBy="My" refreshedDate="42864.622914583335" createdVersion="4" refreshedVersion="4" minRefreshableVersion="3" recordCount="4">
  <cacheSource type="worksheet">
    <worksheetSource ref="A3:F7" sheet="ป.3"/>
  </cacheSource>
  <cacheFields count="6">
    <cacheField name="สาระฯ" numFmtId="0">
      <sharedItems count="4">
        <s v="ด้านภาษา"/>
        <s v="ด้านคำนวณ"/>
        <s v="ด้านเหตุผล"/>
        <s v="เฉลี่ย"/>
      </sharedItems>
    </cacheField>
    <cacheField name="โรงเรียน" numFmtId="0">
      <sharedItems containsSemiMixedTypes="0" containsString="0" containsNumber="1" minValue="50.89" maxValue="82.85"/>
    </cacheField>
    <cacheField name="เขต" numFmtId="0">
      <sharedItems containsSemiMixedTypes="0" containsString="0" containsNumber="1" minValue="47.02" maxValue="65.849999999999994"/>
    </cacheField>
    <cacheField name="จังหวัด" numFmtId="0">
      <sharedItems containsSemiMixedTypes="0" containsString="0" containsNumber="1" minValue="42.25" maxValue="60.77"/>
    </cacheField>
    <cacheField name="สังกัด" numFmtId="0">
      <sharedItems containsSemiMixedTypes="0" containsString="0" containsNumber="1" minValue="37.35" maxValue="52.62"/>
    </cacheField>
    <cacheField name="ประเทศ" numFmtId="0">
      <sharedItems containsSemiMixedTypes="0" containsString="0" containsNumber="1" minValue="36.99" maxValue="53.3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7.xml><?xml version="1.0" encoding="utf-8"?>
<pivotCacheDefinition xmlns="http://schemas.openxmlformats.org/spreadsheetml/2006/main" xmlns:r="http://schemas.openxmlformats.org/officeDocument/2006/relationships" r:id="rId1" refreshedBy="My" refreshedDate="42867.550184143518" createdVersion="4" refreshedVersion="4" minRefreshableVersion="3" recordCount="5">
  <cacheSource type="worksheet">
    <worksheetSource ref="A5:D10" sheet="รายสาระ ป.6"/>
  </cacheSource>
  <cacheFields count="4">
    <cacheField name="สาระการเรียนรู้" numFmtId="0">
      <sharedItems count="5">
        <s v="การอ่าน"/>
        <s v="การเขียน"/>
        <s v="การฟัง ดู และพูด"/>
        <s v="หลักการใช้ภาษาไทย"/>
        <s v="วรรณคดีและวรรณกรรม"/>
      </sharedItems>
    </cacheField>
    <cacheField name="โรงเรียน" numFmtId="0">
      <sharedItems containsSemiMixedTypes="0" containsString="0" containsNumber="1" minValue="56.09" maxValue="80"/>
    </cacheField>
    <cacheField name="เขตพื้นที่" numFmtId="0">
      <sharedItems containsSemiMixedTypes="0" containsString="0" containsNumber="1" minValue="51.28" maxValue="75.989999999999995"/>
    </cacheField>
    <cacheField name="ประเทศ" numFmtId="0">
      <sharedItems containsSemiMixedTypes="0" containsString="0" containsNumber="1" minValue="48.07" maxValue="71.3499999999999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8.xml><?xml version="1.0" encoding="utf-8"?>
<pivotCacheDefinition xmlns="http://schemas.openxmlformats.org/spreadsheetml/2006/main" xmlns:r="http://schemas.openxmlformats.org/officeDocument/2006/relationships" r:id="rId1" refreshedBy="My" refreshedDate="42867.551855787038" createdVersion="4" refreshedVersion="4" minRefreshableVersion="3" recordCount="5">
  <cacheSource type="worksheet">
    <worksheetSource ref="A15:D20" sheet="รายสาระ ป.6"/>
  </cacheSource>
  <cacheFields count="4">
    <cacheField name="สาระการเรียนรู้" numFmtId="0">
      <sharedItems count="5">
        <s v="ศาสนา ศีลธรรม จริยธรรม"/>
        <s v="หน้าที่พลเมือง วัฒนธรรม และการดำเนินชีวิต"/>
        <s v="เศรษฐศาสตร์"/>
        <s v="ประวัติศาสตร์"/>
        <s v="ภูมิศาสตร์"/>
      </sharedItems>
    </cacheField>
    <cacheField name="โรงเรียน" numFmtId="0">
      <sharedItems containsSemiMixedTypes="0" containsString="0" containsNumber="1" minValue="34.24" maxValue="57.61"/>
    </cacheField>
    <cacheField name="เขตพื้นที่" numFmtId="0">
      <sharedItems containsSemiMixedTypes="0" containsString="0" containsNumber="1" minValue="38.74" maxValue="58.05"/>
    </cacheField>
    <cacheField name="ประเทศ" numFmtId="0">
      <sharedItems containsSemiMixedTypes="0" containsString="0" containsNumber="1" minValue="35.74" maxValue="53.8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9.xml><?xml version="1.0" encoding="utf-8"?>
<pivotCacheDefinition xmlns="http://schemas.openxmlformats.org/spreadsheetml/2006/main" xmlns:r="http://schemas.openxmlformats.org/officeDocument/2006/relationships" r:id="rId1" refreshedBy="My" refreshedDate="42867.552816898147" createdVersion="4" refreshedVersion="4" minRefreshableVersion="3" recordCount="4">
  <cacheSource type="worksheet">
    <worksheetSource ref="A25:D29" sheet="รายสาระ ป.6"/>
  </cacheSource>
  <cacheFields count="4">
    <cacheField name="สาระการเรียนรู้" numFmtId="0">
      <sharedItems count="4">
        <s v="ภาษาเพื่อการสื่อสาร"/>
        <s v="ภาษาและวัฒนธรรม"/>
        <s v="ภาษากับความสัมพันธ์กับกลุ่มสาระการเรียนรู้อื่น"/>
        <s v="ภาษากับความสัมพันธ์กับชุมชนและโลก"/>
      </sharedItems>
    </cacheField>
    <cacheField name="โรงเรียน" numFmtId="0">
      <sharedItems containsSemiMixedTypes="0" containsString="0" containsNumber="1" minValue="26.09" maxValue="33.61"/>
    </cacheField>
    <cacheField name="เขตพื้นที่" numFmtId="0">
      <sharedItems containsSemiMixedTypes="0" containsString="0" containsNumber="1" minValue="29.23" maxValue="37.49"/>
    </cacheField>
    <cacheField name="ประเทศ" numFmtId="0">
      <sharedItems containsSemiMixedTypes="0" containsString="0" containsNumber="1" minValue="28.54" maxValue="35.3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My" refreshedDate="42856.588755208337" createdVersion="4" refreshedVersion="4" minRefreshableVersion="3" recordCount="6">
  <cacheSource type="worksheet">
    <worksheetSource ref="B20:H26" sheet="คะแนนกลุ่มสาระป.6และม.3"/>
  </cacheSource>
  <cacheFields count="7">
    <cacheField name="กลุ่มสาระการเรียนรู้" numFmtId="0">
      <sharedItems count="6">
        <s v="ภาษาไทย (91)"/>
        <s v="สังคมศึกษา ศาสนาและวัฒนธรรม (92)"/>
        <s v="ภาษาอังกฤษ (93)"/>
        <s v="คณิตศาสตร์ (94)"/>
        <s v="วิทยาศาสตร์ (95)"/>
        <s v="เฉลี่ยทั้ง 5 กลุ่มสาระการเรียนรู้"/>
      </sharedItems>
    </cacheField>
    <cacheField name="โรงเรียน" numFmtId="0">
      <sharedItems containsSemiMixedTypes="0" containsString="0" containsNumber="1" minValue="28.73" maxValue="46.55"/>
    </cacheField>
    <cacheField name="เขตพื้นที่" numFmtId="0">
      <sharedItems containsSemiMixedTypes="0" containsString="0" containsNumber="1" minValue="28.32" maxValue="46.55"/>
    </cacheField>
    <cacheField name="ประเทศ" numFmtId="0">
      <sharedItems containsSemiMixedTypes="0" containsString="0" containsNumber="1" minValue="30.54" maxValue="46.24"/>
    </cacheField>
    <cacheField name="โรงเรียน2" numFmtId="0">
      <sharedItems containsSemiMixedTypes="0" containsString="0" containsNumber="1" minValue="28" maxValue="50.38"/>
    </cacheField>
    <cacheField name="เขตพื้นที่2" numFmtId="0">
      <sharedItems containsSemiMixedTypes="0" containsString="0" containsNumber="1" minValue="27.87" maxValue="49.04"/>
    </cacheField>
    <cacheField name="ประเทศ2" numFmtId="0">
      <sharedItems containsSemiMixedTypes="0" containsString="0" containsNumber="1" minValue="29.31" maxValue="4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0.xml><?xml version="1.0" encoding="utf-8"?>
<pivotCacheDefinition xmlns="http://schemas.openxmlformats.org/spreadsheetml/2006/main" xmlns:r="http://schemas.openxmlformats.org/officeDocument/2006/relationships" r:id="rId1" refreshedBy="My" refreshedDate="42867.553565740738" createdVersion="4" refreshedVersion="4" minRefreshableVersion="3" recordCount="5">
  <cacheSource type="worksheet">
    <worksheetSource ref="A33:D38" sheet="รายสาระ ป.6"/>
  </cacheSource>
  <cacheFields count="4">
    <cacheField name="สาระการเรียนรู้" numFmtId="0">
      <sharedItems count="5">
        <s v="จำนวนและการดำเนินการ"/>
        <s v="การวัด"/>
        <s v="เรขาคณิต"/>
        <s v="พีชคณิต"/>
        <s v="การวิเคราะห์ข้อมูลและความน่าจะเป็น"/>
      </sharedItems>
    </cacheField>
    <cacheField name="โรงเรียน" numFmtId="0">
      <sharedItems containsSemiMixedTypes="0" containsString="0" containsNumber="1" minValue="15.22" maxValue="86.96"/>
    </cacheField>
    <cacheField name="เขตพื้นที่" numFmtId="0">
      <sharedItems containsSemiMixedTypes="0" containsString="0" containsNumber="1" minValue="20.69" maxValue="77.94"/>
    </cacheField>
    <cacheField name="ประเทศ" numFmtId="0">
      <sharedItems containsSemiMixedTypes="0" containsString="0" containsNumber="1" minValue="18.28" maxValue="72.2399999999999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1.xml><?xml version="1.0" encoding="utf-8"?>
<pivotCacheDefinition xmlns="http://schemas.openxmlformats.org/spreadsheetml/2006/main" xmlns:r="http://schemas.openxmlformats.org/officeDocument/2006/relationships" r:id="rId1" refreshedBy="My" refreshedDate="42867.554047337966" createdVersion="4" refreshedVersion="4" minRefreshableVersion="3" recordCount="7">
  <cacheSource type="worksheet">
    <worksheetSource ref="A42:D49" sheet="รายสาระ ป.6"/>
  </cacheSource>
  <cacheFields count="4">
    <cacheField name="สาระการเรียนรู้" numFmtId="0">
      <sharedItems count="7">
        <s v="สิ่งมีชีวิตกับกระบวนการดำรงชีวิต"/>
        <s v="ชีวิตกับสิ่งแวดล้อม"/>
        <s v="สารและสมบัติของสาร"/>
        <s v="แรงและการเคลื่อนที่"/>
        <s v="พลังงาน"/>
        <s v="กระบวนการเปลี่ยนแปลงของโลก"/>
        <s v="ดาราศาสตร์และอวกาศ"/>
      </sharedItems>
    </cacheField>
    <cacheField name="โรงเรียน" numFmtId="0">
      <sharedItems containsSemiMixedTypes="0" containsString="0" containsNumber="1" minValue="33.08" maxValue="75"/>
    </cacheField>
    <cacheField name="เขตพื้นที่" numFmtId="0">
      <sharedItems containsSemiMixedTypes="0" containsString="0" containsNumber="1" minValue="36.479999999999997" maxValue="65.53"/>
    </cacheField>
    <cacheField name="ประเทศ" numFmtId="0">
      <sharedItems containsSemiMixedTypes="0" containsString="0" containsNumber="1" minValue="34.1" maxValue="63.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2.xml><?xml version="1.0" encoding="utf-8"?>
<pivotCacheDefinition xmlns="http://schemas.openxmlformats.org/spreadsheetml/2006/main" xmlns:r="http://schemas.openxmlformats.org/officeDocument/2006/relationships" r:id="rId1" refreshedBy="My" refreshedDate="42867.573497916666" createdVersion="4" refreshedVersion="4" minRefreshableVersion="3" recordCount="5">
  <cacheSource type="worksheet">
    <worksheetSource ref="A5:D10" sheet="รายสาระ ม.3"/>
  </cacheSource>
  <cacheFields count="4">
    <cacheField name="สาระการเรียนรู้" numFmtId="0">
      <sharedItems count="5">
        <s v="การอ่าน"/>
        <s v="การเขียน"/>
        <s v="การฟัง การดูและการพูด"/>
        <s v="หลักการใช้ภาษาไทย"/>
        <s v="วรรณคดีและวรรณกรรม"/>
      </sharedItems>
    </cacheField>
    <cacheField name="โรงเรียน" numFmtId="0">
      <sharedItems containsSemiMixedTypes="0" containsString="0" containsNumber="1" minValue="43.54" maxValue="70.83"/>
    </cacheField>
    <cacheField name="จังหวัด" numFmtId="0">
      <sharedItems containsSemiMixedTypes="0" containsString="0" containsNumber="1" minValue="42.19" maxValue="64.48"/>
    </cacheField>
    <cacheField name="ประเทศ" numFmtId="0">
      <sharedItems containsSemiMixedTypes="0" containsString="0" containsNumber="1" minValue="40.1" maxValue="60.2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3.xml><?xml version="1.0" encoding="utf-8"?>
<pivotCacheDefinition xmlns="http://schemas.openxmlformats.org/spreadsheetml/2006/main" xmlns:r="http://schemas.openxmlformats.org/officeDocument/2006/relationships" r:id="rId1" refreshedBy="My" refreshedDate="42867.574283680558" createdVersion="4" refreshedVersion="4" minRefreshableVersion="3" recordCount="5">
  <cacheSource type="worksheet">
    <worksheetSource ref="A14:D19" sheet="รายสาระ ม.3"/>
  </cacheSource>
  <cacheFields count="4">
    <cacheField name="สาระการเรียนรู้" numFmtId="0">
      <sharedItems count="5">
        <s v="ศาสนา ศีลธรรม จริยธรรม"/>
        <s v="หน้าที่พลเมือง วัฒนธรรมและการดำเนินชีวิตในสังคม"/>
        <s v="เศรษฐศาสตร์ "/>
        <s v="ประวิตศาสตร์"/>
        <s v="ภูมิศาสตร์"/>
      </sharedItems>
    </cacheField>
    <cacheField name="โรงเรียน" numFmtId="0">
      <sharedItems containsSemiMixedTypes="0" containsString="0" containsNumber="1" minValue="30.48" maxValue="56.19"/>
    </cacheField>
    <cacheField name="จังหวัด" numFmtId="0">
      <sharedItems containsSemiMixedTypes="0" containsString="0" containsNumber="1" minValue="40.42" maxValue="58.15"/>
    </cacheField>
    <cacheField name="ประเทศ" numFmtId="0">
      <sharedItems containsSemiMixedTypes="0" containsString="0" containsNumber="1" minValue="39.479999999999997" maxValue="54.6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4.xml><?xml version="1.0" encoding="utf-8"?>
<pivotCacheDefinition xmlns="http://schemas.openxmlformats.org/spreadsheetml/2006/main" xmlns:r="http://schemas.openxmlformats.org/officeDocument/2006/relationships" r:id="rId1" refreshedBy="My" refreshedDate="42867.575038657407" createdVersion="4" refreshedVersion="4" minRefreshableVersion="3" recordCount="2">
  <cacheSource type="worksheet">
    <worksheetSource ref="A23:D25" sheet="รายสาระ ม.3"/>
  </cacheSource>
  <cacheFields count="4">
    <cacheField name="สาระการเรียนรู้" numFmtId="0">
      <sharedItems count="2">
        <s v="ภาษาเพื่อการสื่อสาร"/>
        <s v="ภาษาและวัฒนธรรม"/>
      </sharedItems>
    </cacheField>
    <cacheField name="โรงเรียน" numFmtId="0">
      <sharedItems containsSemiMixedTypes="0" containsString="0" containsNumber="1" minValue="27.38" maxValue="28.12"/>
    </cacheField>
    <cacheField name="จังหวัด" numFmtId="0">
      <sharedItems containsSemiMixedTypes="0" containsString="0" containsNumber="1" minValue="31.17" maxValue="31.63"/>
    </cacheField>
    <cacheField name="ประเทศ" numFmtId="0">
      <sharedItems containsSemiMixedTypes="0" containsString="0" containsNumber="1" minValue="31.68" maxValue="31.8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5.xml><?xml version="1.0" encoding="utf-8"?>
<pivotCacheDefinition xmlns="http://schemas.openxmlformats.org/spreadsheetml/2006/main" xmlns:r="http://schemas.openxmlformats.org/officeDocument/2006/relationships" r:id="rId1" refreshedBy="My" refreshedDate="42867.575683333336" createdVersion="4" refreshedVersion="4" minRefreshableVersion="3" recordCount="5">
  <cacheSource type="worksheet">
    <worksheetSource ref="A29:D34" sheet="รายสาระ ม.3"/>
  </cacheSource>
  <cacheFields count="4">
    <cacheField name="สาระการเรียนรู้" numFmtId="0">
      <sharedItems count="5">
        <s v="จำนวนและการดำเนินการ"/>
        <s v="การวัด"/>
        <s v="เรขาคณิต"/>
        <s v="พีชคณิต"/>
        <s v="การวิเคราะห์ข้อมูลและความน่าจะป็น"/>
      </sharedItems>
    </cacheField>
    <cacheField name="โรงเรียน" numFmtId="0">
      <sharedItems containsSemiMixedTypes="0" containsString="0" containsNumber="1" minValue="15.52" maxValue="49.21"/>
    </cacheField>
    <cacheField name="จังหวัด" numFmtId="0">
      <sharedItems containsSemiMixedTypes="0" containsString="0" containsNumber="1" minValue="13.84" maxValue="47.36"/>
    </cacheField>
    <cacheField name="ประเทศ" numFmtId="0">
      <sharedItems containsSemiMixedTypes="0" containsString="0" containsNumber="1" minValue="13.6" maxValue="44.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6.xml><?xml version="1.0" encoding="utf-8"?>
<pivotCacheDefinition xmlns="http://schemas.openxmlformats.org/spreadsheetml/2006/main" xmlns:r="http://schemas.openxmlformats.org/officeDocument/2006/relationships" r:id="rId1" refreshedBy="My" refreshedDate="42867.576247800927" createdVersion="4" refreshedVersion="4" minRefreshableVersion="3" recordCount="7">
  <cacheSource type="worksheet">
    <worksheetSource ref="A43:D50" sheet="รายสาระ ม.3"/>
  </cacheSource>
  <cacheFields count="4">
    <cacheField name="สาระการเรียนรู้" numFmtId="0">
      <sharedItems count="7">
        <s v="สิ่งมีชีวิตกับกระบวนการดำรงชีวิต"/>
        <s v="ชีวิตกับสิ่งแวดล้อม"/>
        <s v="สารและสมบัติของสาร"/>
        <s v="แรงและการเคลื่อนที"/>
        <s v="พลังงาน"/>
        <s v="กระบวนการเปลี่ยนแปลงของโลก"/>
        <s v="ดาราศาสตร์และอวกาศ"/>
      </sharedItems>
    </cacheField>
    <cacheField name="โรงเรียน" numFmtId="0">
      <sharedItems containsSemiMixedTypes="0" containsString="0" containsNumber="1" minValue="14.29" maxValue="46.67"/>
    </cacheField>
    <cacheField name="จังหวัด" numFmtId="0">
      <sharedItems containsSemiMixedTypes="0" containsString="0" containsNumber="1" minValue="25.9" maxValue="42.89"/>
    </cacheField>
    <cacheField name="ประเทศ" numFmtId="0">
      <sharedItems containsSemiMixedTypes="0" containsString="0" containsNumber="1" minValue="25.51" maxValue="40.5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My" refreshedDate="42856.594215856479" createdVersion="4" refreshedVersion="4" minRefreshableVersion="3" recordCount="6">
  <cacheSource type="worksheet">
    <worksheetSource ref="B20:F26" sheet="คะแนนกลุ่มสาระป.6และม.3"/>
  </cacheSource>
  <cacheFields count="5">
    <cacheField name="กลุ่มสาระการเรียนรู้" numFmtId="0">
      <sharedItems count="6">
        <s v="ภาษาไทย (91)"/>
        <s v="สังคมศึกษา ศาสนาและวัฒนธรรม (92)"/>
        <s v="ภาษาอังกฤษ (93)"/>
        <s v="คณิตศาสตร์ (94)"/>
        <s v="วิทยาศาสตร์ (95)"/>
        <s v="เฉลี่ยทั้ง 5 กลุ่มสาระการเรียนรู้"/>
      </sharedItems>
    </cacheField>
    <cacheField name="ปี 2558" numFmtId="0">
      <sharedItems containsSemiMixedTypes="0" containsString="0" containsNumber="1" minValue="28.73" maxValue="46.55"/>
    </cacheField>
    <cacheField name="เขตพื้นที่" numFmtId="0">
      <sharedItems containsSemiMixedTypes="0" containsString="0" containsNumber="1" minValue="28.32" maxValue="46.55"/>
    </cacheField>
    <cacheField name="ประเทศ" numFmtId="0">
      <sharedItems containsSemiMixedTypes="0" containsString="0" containsNumber="1" minValue="30.54" maxValue="46.24"/>
    </cacheField>
    <cacheField name="ปี 2559" numFmtId="0">
      <sharedItems containsSemiMixedTypes="0" containsString="0" containsNumber="1" minValue="28" maxValue="50.3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My" refreshedDate="42856.596987500001" createdVersion="4" refreshedVersion="4" minRefreshableVersion="3" recordCount="6">
  <cacheSource type="worksheet">
    <worksheetSource ref="B20:K26" sheet="คะแนนกลุ่มสาระป.6และม.3"/>
  </cacheSource>
  <cacheFields count="10">
    <cacheField name="กลุ่มสาระการเรียนรู้" numFmtId="0">
      <sharedItems count="6">
        <s v="ภาษาไทย (91)"/>
        <s v="สังคมศึกษา ศาสนาและวัฒนธรรม (92)"/>
        <s v="ภาษาอังกฤษ (93)"/>
        <s v="คณิตศาสตร์ (94)"/>
        <s v="วิทยาศาสตร์ (95)"/>
        <s v="เฉลี่ยทั้ง 5 กลุ่มสาระการเรียนรู้"/>
      </sharedItems>
    </cacheField>
    <cacheField name="ปี 2558" numFmtId="0">
      <sharedItems containsSemiMixedTypes="0" containsString="0" containsNumber="1" minValue="28.73" maxValue="46.55"/>
    </cacheField>
    <cacheField name="เขตพื้นที่" numFmtId="0">
      <sharedItems containsSemiMixedTypes="0" containsString="0" containsNumber="1" minValue="28.32" maxValue="46.55"/>
    </cacheField>
    <cacheField name="ประเทศ" numFmtId="0">
      <sharedItems containsSemiMixedTypes="0" containsString="0" containsNumber="1" minValue="30.54" maxValue="46.24"/>
    </cacheField>
    <cacheField name="ปี 2559" numFmtId="0">
      <sharedItems containsSemiMixedTypes="0" containsString="0" containsNumber="1" minValue="28" maxValue="50.38"/>
    </cacheField>
    <cacheField name="เขตพื้นที่2" numFmtId="0">
      <sharedItems containsSemiMixedTypes="0" containsString="0" containsNumber="1" minValue="27.87" maxValue="49.04"/>
    </cacheField>
    <cacheField name="ประเทศ2" numFmtId="0">
      <sharedItems containsSemiMixedTypes="0" containsString="0" containsNumber="1" minValue="29.31" maxValue="49"/>
    </cacheField>
    <cacheField name="โรงเรียน" numFmtId="0">
      <sharedItems containsSemiMixedTypes="0" containsString="0" containsNumber="1" minValue="-2.5500000000000007" maxValue="8.11"/>
    </cacheField>
    <cacheField name="เขตพื้นที่3" numFmtId="0">
      <sharedItems containsSemiMixedTypes="0" containsString="0" containsNumber="1" minValue="-3.9899999999999984" maxValue="3.0599999999999952"/>
    </cacheField>
    <cacheField name="ประเทศ3" numFmtId="0">
      <sharedItems containsSemiMixedTypes="0" containsString="0" containsNumber="1" minValue="-3.09" maxValue="3.719999999999998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freshedBy="My" refreshedDate="42856.61994016204" createdVersion="4" refreshedVersion="4" minRefreshableVersion="3" recordCount="6">
  <cacheSource type="worksheet">
    <worksheetSource ref="B20:M26" sheet="คะแนนกลุ่มสาระป.6และม.3"/>
  </cacheSource>
  <cacheFields count="12">
    <cacheField name="กลุ่มสาระการเรียนรู้" numFmtId="0">
      <sharedItems count="6">
        <s v="ภาษาไทย (91)"/>
        <s v="สังคมศึกษา ศาสนาและวัฒนธรรม (92)"/>
        <s v="ภาษาอังกฤษ (93)"/>
        <s v="คณิตศาสตร์ (94)"/>
        <s v="วิทยาศาสตร์ (95)"/>
        <s v="เฉลี่ยทั้ง 5 กลุ่มสาระการเรียนรู้"/>
      </sharedItems>
    </cacheField>
    <cacheField name="ปี 2558" numFmtId="0">
      <sharedItems containsSemiMixedTypes="0" containsString="0" containsNumber="1" minValue="28.73" maxValue="46.55"/>
    </cacheField>
    <cacheField name="เขตพื้นที่" numFmtId="0">
      <sharedItems containsSemiMixedTypes="0" containsString="0" containsNumber="1" minValue="28.32" maxValue="46.55"/>
    </cacheField>
    <cacheField name="ประเทศ" numFmtId="0">
      <sharedItems containsSemiMixedTypes="0" containsString="0" containsNumber="1" minValue="30.54" maxValue="46.24"/>
    </cacheField>
    <cacheField name="ปี 2559" numFmtId="0">
      <sharedItems containsSemiMixedTypes="0" containsString="0" containsNumber="1" minValue="28" maxValue="50.38"/>
    </cacheField>
    <cacheField name="เขตพื้นที่2" numFmtId="0">
      <sharedItems containsSemiMixedTypes="0" containsString="0" containsNumber="1" minValue="27.87" maxValue="49.04"/>
    </cacheField>
    <cacheField name="ประเทศ2" numFmtId="0">
      <sharedItems containsSemiMixedTypes="0" containsString="0" containsNumber="1" minValue="29.31" maxValue="49"/>
    </cacheField>
    <cacheField name="โรงเรียน" numFmtId="0">
      <sharedItems containsSemiMixedTypes="0" containsString="0" containsNumber="1" minValue="-2.5500000000000007" maxValue="8.11"/>
    </cacheField>
    <cacheField name="เขตพื้นที่3" numFmtId="0">
      <sharedItems containsSemiMixedTypes="0" containsString="0" containsNumber="1" minValue="-3.9899999999999984" maxValue="3.0599999999999952"/>
    </cacheField>
    <cacheField name="ประเทศ3" numFmtId="0">
      <sharedItems containsSemiMixedTypes="0" containsString="0" containsNumber="1" minValue="-3.09" maxValue="3.7199999999999989"/>
    </cacheField>
    <cacheField name="เขตพื้นที่4" numFmtId="0">
      <sharedItems containsSemiMixedTypes="0" containsString="0" containsNumber="1" minValue="-0.75" maxValue="4.1900000000000048"/>
    </cacheField>
    <cacheField name="ประเทศ4" numFmtId="0">
      <sharedItems containsSemiMixedTypes="0" containsString="0" containsNumber="1" minValue="-3.8000000000000007" maxValue="4.020000000000003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r:id="rId1" refreshedBy="My" refreshedDate="42863.889224999999" createdVersion="4" refreshedVersion="4" minRefreshableVersion="3" recordCount="5">
  <cacheSource type="worksheet">
    <worksheetSource ref="A2:D7" sheet="รายมาตรฐาน ม.3"/>
  </cacheSource>
  <cacheFields count="4">
    <cacheField name="มาตรฐาน" numFmtId="0">
      <sharedItems count="5">
        <s v="มาตรฐาน ท 1.1"/>
        <s v="มาตรฐาน ท 2.1"/>
        <s v="มาตรฐาน ท 3.1"/>
        <s v="มาตรฐาน ท 4.1"/>
        <s v="มาตรฐาน ท 5.1"/>
      </sharedItems>
    </cacheField>
    <cacheField name="โรงเรียน" numFmtId="0">
      <sharedItems containsSemiMixedTypes="0" containsString="0" containsNumber="1" minValue="43.54" maxValue="70.83"/>
    </cacheField>
    <cacheField name="จังหวัด" numFmtId="0">
      <sharedItems containsSemiMixedTypes="0" containsString="0" containsNumber="1" minValue="42.19" maxValue="64.48"/>
    </cacheField>
    <cacheField name="ประเทศ" numFmtId="0">
      <sharedItems containsSemiMixedTypes="0" containsString="0" containsNumber="1" minValue="40.1" maxValue="60.2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r:id="rId1" refreshedBy="My" refreshedDate="42863.893726620372" createdVersion="4" refreshedVersion="4" minRefreshableVersion="3" recordCount="11">
  <cacheSource type="worksheet">
    <worksheetSource ref="A14:D25" sheet="รายมาตรฐาน ม.3"/>
  </cacheSource>
  <cacheFields count="4">
    <cacheField name="มาตรฐาน" numFmtId="0">
      <sharedItems count="11">
        <s v="มาตรฐาน ส 1.1"/>
        <s v="มาตรฐาน ส 1.2"/>
        <s v="มาตรฐาน ส 2.1"/>
        <s v="มาตรฐาน ส 2.2"/>
        <s v="มาตรฐาน ส 3.1"/>
        <s v="มาตรฐาน ส 3.2"/>
        <s v="มาตรฐาน ส 4.1"/>
        <s v="มาตรฐาน ส 4.2"/>
        <s v="มาตรฐาน ส 4.3"/>
        <s v="มาตรฐาน ส 5.1"/>
        <s v="มาตรฐาน ส 5.2"/>
      </sharedItems>
    </cacheField>
    <cacheField name="โรงเรียน" numFmtId="0">
      <sharedItems containsSemiMixedTypes="0" containsString="0" containsNumber="1" minValue="17.86" maxValue="66.67"/>
    </cacheField>
    <cacheField name="จังหวัด" numFmtId="0">
      <sharedItems containsSemiMixedTypes="0" containsString="0" containsNumber="1" minValue="31.87" maxValue="69.64"/>
    </cacheField>
    <cacheField name="ประเทศ" numFmtId="0">
      <sharedItems containsSemiMixedTypes="0" containsString="0" containsNumber="1" minValue="31.1" maxValue="64.7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r:id="rId1" refreshedBy="My" refreshedDate="42863.895263310187" createdVersion="4" refreshedVersion="4" minRefreshableVersion="3" recordCount="5">
  <cacheSource type="worksheet">
    <worksheetSource ref="A33:D38" sheet="รายมาตรฐาน ม.3"/>
  </cacheSource>
  <cacheFields count="4">
    <cacheField name="มาตรฐาน" numFmtId="0">
      <sharedItems count="5">
        <s v="มาตรฐาน ต 1.1"/>
        <s v="มาตรฐาน ต 1.2"/>
        <s v="มาตรฐาน ต 1.3"/>
        <s v="มาตรฐาน ต 2.1"/>
        <s v="มาตรฐาน ต 2.2"/>
      </sharedItems>
    </cacheField>
    <cacheField name="โรงเรียน" numFmtId="0">
      <sharedItems containsSemiMixedTypes="0" containsString="0" containsNumber="1" minValue="22.08" maxValue="32.380000000000003"/>
    </cacheField>
    <cacheField name="จังหวัด" numFmtId="0">
      <sharedItems containsSemiMixedTypes="0" containsString="0" containsNumber="1" minValue="26.13" maxValue="33.130000000000003"/>
    </cacheField>
    <cacheField name="ประเทศ" numFmtId="0">
      <sharedItems containsSemiMixedTypes="0" containsString="0" containsNumber="1" minValue="26.81" maxValue="33.7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r:id="rId1" refreshedBy="My" refreshedDate="42863.896206597223" createdVersion="4" refreshedVersion="4" minRefreshableVersion="3" recordCount="11">
  <cacheSource type="worksheet">
    <worksheetSource ref="A46:D57" sheet="รายมาตรฐาน ม.3"/>
  </cacheSource>
  <cacheFields count="4">
    <cacheField name="มาตรฐาน" numFmtId="0">
      <sharedItems count="11">
        <s v="มาตรฐาน ค 1.1"/>
        <s v="มาตรฐาน ค 1.2"/>
        <s v="มาตรฐาน ค 1.4"/>
        <s v="มาตรฐาน ค 2.1"/>
        <s v="มาตรฐาน ค 2.2"/>
        <s v="มาตรฐาน ค 3.1"/>
        <s v="มาตรฐาน ค 3.2"/>
        <s v="มาตรฐาน ค 4.1"/>
        <s v="มาตรฐาน ค 4.2"/>
        <s v="มาตรฐาน ค 5.1"/>
        <s v="มาตรฐาน ค 5.2"/>
      </sharedItems>
    </cacheField>
    <cacheField name="โรงเรียน" numFmtId="0">
      <sharedItems containsSemiMixedTypes="0" containsString="0" containsNumber="1" minValue="9.16" maxValue="61.9"/>
    </cacheField>
    <cacheField name="จังหวัด" numFmtId="0">
      <sharedItems containsSemiMixedTypes="0" containsString="0" containsNumber="1" minValue="11.11" maxValue="57.55"/>
    </cacheField>
    <cacheField name="ประเทศ" numFmtId="0">
      <sharedItems containsSemiMixedTypes="0" containsString="0" containsNumber="1" minValue="11.48" maxValue="52.2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x v="0"/>
    <n v="42.27"/>
    <n v="43.13"/>
    <n v="42.64"/>
  </r>
  <r>
    <x v="1"/>
    <n v="46.55"/>
    <n v="46.55"/>
    <n v="46.24"/>
  </r>
  <r>
    <x v="2"/>
    <n v="30.55"/>
    <n v="28.32"/>
    <n v="30.54"/>
  </r>
  <r>
    <x v="3"/>
    <n v="28.73"/>
    <n v="31.86"/>
    <n v="32.4"/>
  </r>
  <r>
    <x v="4"/>
    <n v="36.549999999999997"/>
    <n v="38.06"/>
    <n v="37.630000000000003"/>
  </r>
  <r>
    <x v="5"/>
    <n v="36.929999999999993"/>
    <n v="37.584000000000003"/>
    <n v="37.89"/>
  </r>
</pivotCacheRecords>
</file>

<file path=xl/pivotCache/pivotCacheRecords10.xml><?xml version="1.0" encoding="utf-8"?>
<pivotCacheRecords xmlns="http://schemas.openxmlformats.org/spreadsheetml/2006/main" xmlns:r="http://schemas.openxmlformats.org/officeDocument/2006/relationships" count="12">
  <r>
    <x v="0"/>
    <n v="46.03"/>
    <n v="44.77"/>
    <n v="42.53"/>
  </r>
  <r>
    <x v="1"/>
    <n v="40.479999999999997"/>
    <n v="38.659999999999997"/>
    <n v="36.11"/>
  </r>
  <r>
    <x v="2"/>
    <n v="50.79"/>
    <n v="40.869999999999997"/>
    <n v="38.89"/>
  </r>
  <r>
    <x v="3"/>
    <n v="40.479999999999997"/>
    <n v="42.45"/>
    <n v="41.27"/>
  </r>
  <r>
    <x v="4"/>
    <n v="40"/>
    <n v="41.7"/>
    <n v="40.01"/>
  </r>
  <r>
    <x v="5"/>
    <n v="21.43"/>
    <n v="31.88"/>
    <n v="30.38"/>
  </r>
  <r>
    <x v="6"/>
    <n v="26.19"/>
    <n v="29.64"/>
    <n v="29.69"/>
  </r>
  <r>
    <x v="7"/>
    <n v="42.86"/>
    <n v="34.090000000000003"/>
    <n v="33.24"/>
  </r>
  <r>
    <x v="8"/>
    <n v="27.98"/>
    <n v="33.19"/>
    <n v="31.59"/>
  </r>
  <r>
    <x v="9"/>
    <n v="14.29"/>
    <n v="25.9"/>
    <n v="25.51"/>
  </r>
  <r>
    <x v="10"/>
    <n v="23.81"/>
    <n v="28.4"/>
    <n v="27.93"/>
  </r>
  <r>
    <x v="11"/>
    <n v="30.95"/>
    <n v="33.75"/>
    <n v="32.71"/>
  </r>
</pivotCacheRecords>
</file>

<file path=xl/pivotCache/pivotCacheRecords11.xml><?xml version="1.0" encoding="utf-8"?>
<pivotCacheRecords xmlns="http://schemas.openxmlformats.org/spreadsheetml/2006/main" xmlns:r="http://schemas.openxmlformats.org/officeDocument/2006/relationships" count="5">
  <r>
    <x v="0"/>
    <n v="57.39"/>
    <n v="51.97"/>
    <n v="48.53"/>
  </r>
  <r>
    <x v="1"/>
    <n v="73.78"/>
    <n v="60.32"/>
    <n v="55.36"/>
  </r>
  <r>
    <x v="2"/>
    <n v="80"/>
    <n v="75.989999999999995"/>
    <n v="71.349999999999994"/>
  </r>
  <r>
    <x v="3"/>
    <n v="56.09"/>
    <n v="51.28"/>
    <n v="48.07"/>
  </r>
  <r>
    <x v="4"/>
    <n v="60.87"/>
    <n v="52.19"/>
    <n v="48.62"/>
  </r>
</pivotCacheRecords>
</file>

<file path=xl/pivotCache/pivotCacheRecords12.xml><?xml version="1.0" encoding="utf-8"?>
<pivotCacheRecords xmlns="http://schemas.openxmlformats.org/spreadsheetml/2006/main" xmlns:r="http://schemas.openxmlformats.org/officeDocument/2006/relationships" count="11">
  <r>
    <x v="0"/>
    <n v="31.88"/>
    <n v="42.59"/>
    <n v="41.28"/>
  </r>
  <r>
    <x v="1"/>
    <n v="41.3"/>
    <n v="32.71"/>
    <n v="32.4"/>
  </r>
  <r>
    <x v="2"/>
    <n v="56.52"/>
    <n v="60.68"/>
    <n v="56.13"/>
  </r>
  <r>
    <x v="3"/>
    <n v="55.43"/>
    <n v="52.97"/>
    <n v="47.37"/>
  </r>
  <r>
    <x v="4"/>
    <n v="59.78"/>
    <n v="60.58"/>
    <n v="55.81"/>
  </r>
  <r>
    <x v="5"/>
    <n v="55.43"/>
    <n v="55.51"/>
    <n v="51.88"/>
  </r>
  <r>
    <x v="6"/>
    <n v="78.260000000000005"/>
    <n v="81.63"/>
    <n v="77.44"/>
  </r>
  <r>
    <x v="7"/>
    <n v="65.22"/>
    <n v="56.59"/>
    <n v="53.37"/>
  </r>
  <r>
    <x v="8"/>
    <n v="35.65"/>
    <n v="46.3"/>
    <n v="43.19"/>
  </r>
  <r>
    <x v="9"/>
    <n v="26.09"/>
    <n v="28.42"/>
    <n v="27.82"/>
  </r>
  <r>
    <x v="10"/>
    <n v="57.97"/>
    <n v="55.94"/>
    <n v="48.96"/>
  </r>
</pivotCacheRecords>
</file>

<file path=xl/pivotCache/pivotCacheRecords13.xml><?xml version="1.0" encoding="utf-8"?>
<pivotCacheRecords xmlns="http://schemas.openxmlformats.org/spreadsheetml/2006/main" xmlns:r="http://schemas.openxmlformats.org/officeDocument/2006/relationships" count="7">
  <r>
    <x v="0"/>
    <n v="37.5"/>
    <n v="42.06"/>
    <n v="39.61"/>
  </r>
  <r>
    <x v="1"/>
    <n v="30.87"/>
    <n v="34.94"/>
    <n v="33.29"/>
  </r>
  <r>
    <x v="2"/>
    <n v="33.15"/>
    <n v="34.24"/>
    <n v="33.659999999999997"/>
  </r>
  <r>
    <x v="3"/>
    <n v="24.64"/>
    <n v="39.43"/>
    <n v="37.24"/>
  </r>
  <r>
    <x v="4"/>
    <n v="28.99"/>
    <n v="35.54"/>
    <n v="33.229999999999997"/>
  </r>
  <r>
    <x v="5"/>
    <n v="26.09"/>
    <n v="29.23"/>
    <n v="28.54"/>
  </r>
  <r>
    <x v="6"/>
    <n v="27.17"/>
    <n v="36.17"/>
    <n v="34.79"/>
  </r>
</pivotCacheRecords>
</file>

<file path=xl/pivotCache/pivotCacheRecords14.xml><?xml version="1.0" encoding="utf-8"?>
<pivotCacheRecords xmlns="http://schemas.openxmlformats.org/spreadsheetml/2006/main" xmlns:r="http://schemas.openxmlformats.org/officeDocument/2006/relationships" count="12">
  <r>
    <x v="0"/>
    <n v="84.78"/>
    <n v="69.78"/>
    <n v="64.650000000000006"/>
  </r>
  <r>
    <x v="1"/>
    <n v="68.12"/>
    <n v="52.1"/>
    <n v="45.71"/>
  </r>
  <r>
    <x v="2"/>
    <n v="91.3"/>
    <n v="62.21"/>
    <n v="52.76"/>
  </r>
  <r>
    <x v="3"/>
    <n v="26.09"/>
    <n v="19.940000000000001"/>
    <n v="17.02"/>
  </r>
  <r>
    <x v="4"/>
    <n v="39.130000000000003"/>
    <n v="44.43"/>
    <n v="39.549999999999997"/>
  </r>
  <r>
    <x v="5"/>
    <n v="44.35"/>
    <n v="33.04"/>
    <n v="29.44"/>
  </r>
  <r>
    <x v="6"/>
    <n v="39.130000000000003"/>
    <n v="28.48"/>
    <n v="25.03"/>
  </r>
  <r>
    <x v="7"/>
    <n v="82.61"/>
    <n v="69.569999999999993"/>
    <n v="63.38"/>
  </r>
  <r>
    <x v="8"/>
    <n v="13.04"/>
    <n v="8.19"/>
    <n v="5.62"/>
  </r>
  <r>
    <x v="9"/>
    <n v="17.39"/>
    <n v="33.18"/>
    <n v="30.93"/>
  </r>
  <r>
    <x v="10"/>
    <n v="100"/>
    <n v="93.01"/>
    <n v="88.64"/>
  </r>
  <r>
    <x v="11"/>
    <n v="73.91"/>
    <n v="62.87"/>
    <n v="55.83"/>
  </r>
</pivotCacheRecords>
</file>

<file path=xl/pivotCache/pivotCacheRecords15.xml><?xml version="1.0" encoding="utf-8"?>
<pivotCacheRecords xmlns="http://schemas.openxmlformats.org/spreadsheetml/2006/main" xmlns:r="http://schemas.openxmlformats.org/officeDocument/2006/relationships" count="11">
  <r>
    <x v="0"/>
    <n v="33.33"/>
    <n v="35.04"/>
    <n v="33.869999999999997"/>
  </r>
  <r>
    <x v="1"/>
    <n v="45.65"/>
    <n v="38.64"/>
    <n v="34.450000000000003"/>
  </r>
  <r>
    <x v="2"/>
    <n v="17.39"/>
    <n v="25.82"/>
    <n v="26.19"/>
  </r>
  <r>
    <x v="3"/>
    <n v="35.43"/>
    <n v="40.22"/>
    <n v="37.42"/>
  </r>
  <r>
    <x v="4"/>
    <n v="44.57"/>
    <n v="44.59"/>
    <n v="40.659999999999997"/>
  </r>
  <r>
    <x v="5"/>
    <n v="40.58"/>
    <n v="36.21"/>
    <n v="35.380000000000003"/>
  </r>
  <r>
    <x v="6"/>
    <n v="45.65"/>
    <n v="37.14"/>
    <n v="35.630000000000003"/>
  </r>
  <r>
    <x v="7"/>
    <n v="52.17"/>
    <n v="37.67"/>
    <n v="34.840000000000003"/>
  </r>
  <r>
    <x v="8"/>
    <n v="75"/>
    <n v="65.53"/>
    <n v="60.85"/>
  </r>
  <r>
    <x v="9"/>
    <n v="36.229999999999997"/>
    <n v="38.44"/>
    <n v="34.24"/>
  </r>
  <r>
    <x v="10"/>
    <n v="71.010000000000005"/>
    <n v="65.319999999999993"/>
    <n v="63.2"/>
  </r>
</pivotCacheRecords>
</file>

<file path=xl/pivotCache/pivotCacheRecords16.xml><?xml version="1.0" encoding="utf-8"?>
<pivotCacheRecords xmlns="http://schemas.openxmlformats.org/spreadsheetml/2006/main" xmlns:r="http://schemas.openxmlformats.org/officeDocument/2006/relationships" count="4">
  <r>
    <x v="0"/>
    <n v="82.85"/>
    <n v="62.25"/>
    <n v="57.86"/>
    <n v="50.29"/>
    <n v="51"/>
  </r>
  <r>
    <x v="1"/>
    <n v="50.89"/>
    <n v="47.02"/>
    <n v="42.25"/>
    <n v="37.35"/>
    <n v="36.99"/>
  </r>
  <r>
    <x v="2"/>
    <n v="66.42"/>
    <n v="65.849999999999994"/>
    <n v="60.77"/>
    <n v="52.62"/>
    <n v="53.38"/>
  </r>
  <r>
    <x v="3"/>
    <n v="66.720000000000013"/>
    <n v="58.373333333333335"/>
    <n v="53.626666666666665"/>
    <n v="46.75333333333333"/>
    <n v="47.123333333333335"/>
  </r>
</pivotCacheRecords>
</file>

<file path=xl/pivotCache/pivotCacheRecords17.xml><?xml version="1.0" encoding="utf-8"?>
<pivotCacheRecords xmlns="http://schemas.openxmlformats.org/spreadsheetml/2006/main" xmlns:r="http://schemas.openxmlformats.org/officeDocument/2006/relationships" count="5">
  <r>
    <x v="0"/>
    <n v="57.39"/>
    <n v="51.97"/>
    <n v="48.53"/>
  </r>
  <r>
    <x v="1"/>
    <n v="73.78"/>
    <n v="60.32"/>
    <n v="55.36"/>
  </r>
  <r>
    <x v="2"/>
    <n v="80"/>
    <n v="75.989999999999995"/>
    <n v="71.349999999999994"/>
  </r>
  <r>
    <x v="3"/>
    <n v="56.09"/>
    <n v="51.28"/>
    <n v="48.07"/>
  </r>
  <r>
    <x v="4"/>
    <n v="60.87"/>
    <n v="52.19"/>
    <n v="48.62"/>
  </r>
</pivotCacheRecords>
</file>

<file path=xl/pivotCache/pivotCacheRecords18.xml><?xml version="1.0" encoding="utf-8"?>
<pivotCacheRecords xmlns="http://schemas.openxmlformats.org/spreadsheetml/2006/main" xmlns:r="http://schemas.openxmlformats.org/officeDocument/2006/relationships" count="5">
  <r>
    <x v="0"/>
    <n v="34.24"/>
    <n v="40.119999999999997"/>
    <n v="39.06"/>
  </r>
  <r>
    <x v="1"/>
    <n v="55.98"/>
    <n v="56.82"/>
    <n v="51.75"/>
  </r>
  <r>
    <x v="2"/>
    <n v="57.61"/>
    <n v="58.05"/>
    <n v="53.84"/>
  </r>
  <r>
    <x v="3"/>
    <n v="50"/>
    <n v="56.42"/>
    <n v="53.02"/>
  </r>
  <r>
    <x v="4"/>
    <n v="38.04"/>
    <n v="38.74"/>
    <n v="35.74"/>
  </r>
</pivotCacheRecords>
</file>

<file path=xl/pivotCache/pivotCacheRecords19.xml><?xml version="1.0" encoding="utf-8"?>
<pivotCacheRecords xmlns="http://schemas.openxmlformats.org/spreadsheetml/2006/main" xmlns:r="http://schemas.openxmlformats.org/officeDocument/2006/relationships" count="4">
  <r>
    <x v="0"/>
    <n v="33.61"/>
    <n v="36.909999999999997"/>
    <n v="35.35"/>
  </r>
  <r>
    <x v="1"/>
    <n v="26.81"/>
    <n v="37.49"/>
    <n v="35.24"/>
  </r>
  <r>
    <x v="2"/>
    <n v="26.09"/>
    <n v="29.23"/>
    <n v="28.54"/>
  </r>
  <r>
    <x v="3"/>
    <n v="27.17"/>
    <n v="36.17"/>
    <n v="34.7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6">
  <r>
    <x v="0"/>
    <n v="42.27"/>
    <n v="43.13"/>
    <n v="42.64"/>
    <n v="50.38"/>
    <n v="46.19"/>
    <n v="46.36"/>
  </r>
  <r>
    <x v="1"/>
    <n v="46.55"/>
    <n v="46.55"/>
    <n v="46.24"/>
    <n v="48.29"/>
    <n v="49.04"/>
    <n v="49"/>
  </r>
  <r>
    <x v="2"/>
    <n v="30.55"/>
    <n v="28.32"/>
    <n v="30.54"/>
    <n v="28"/>
    <n v="28.36"/>
    <n v="31.8"/>
  </r>
  <r>
    <x v="3"/>
    <n v="28.73"/>
    <n v="31.86"/>
    <n v="32.4"/>
    <n v="30.78"/>
    <n v="27.87"/>
    <n v="29.31"/>
  </r>
  <r>
    <x v="4"/>
    <n v="36.549999999999997"/>
    <n v="38.06"/>
    <n v="37.630000000000003"/>
    <n v="35.049999999999997"/>
    <n v="34.69"/>
    <n v="34.99"/>
  </r>
  <r>
    <x v="5"/>
    <n v="36.929999999999993"/>
    <n v="37.584000000000003"/>
    <n v="37.89"/>
    <n v="38.5"/>
    <n v="37.229999999999997"/>
    <n v="38.292000000000002"/>
  </r>
</pivotCacheRecords>
</file>

<file path=xl/pivotCache/pivotCacheRecords20.xml><?xml version="1.0" encoding="utf-8"?>
<pivotCacheRecords xmlns="http://schemas.openxmlformats.org/spreadsheetml/2006/main" xmlns:r="http://schemas.openxmlformats.org/officeDocument/2006/relationships" count="5">
  <r>
    <x v="0"/>
    <n v="64.67"/>
    <n v="49.74"/>
    <n v="44.15"/>
  </r>
  <r>
    <x v="1"/>
    <n v="43.48"/>
    <n v="34.94"/>
    <n v="31.13"/>
  </r>
  <r>
    <x v="2"/>
    <n v="60.87"/>
    <n v="49.03"/>
    <n v="44.21"/>
  </r>
  <r>
    <x v="3"/>
    <n v="15.22"/>
    <n v="20.69"/>
    <n v="18.28"/>
  </r>
  <r>
    <x v="4"/>
    <n v="86.96"/>
    <n v="77.94"/>
    <n v="72.239999999999995"/>
  </r>
</pivotCacheRecords>
</file>

<file path=xl/pivotCache/pivotCacheRecords21.xml><?xml version="1.0" encoding="utf-8"?>
<pivotCacheRecords xmlns="http://schemas.openxmlformats.org/spreadsheetml/2006/main" xmlns:r="http://schemas.openxmlformats.org/officeDocument/2006/relationships" count="7">
  <r>
    <x v="0"/>
    <n v="38.26"/>
    <n v="36.479999999999997"/>
    <n v="34.1"/>
  </r>
  <r>
    <x v="1"/>
    <n v="33.08"/>
    <n v="38.340000000000003"/>
    <n v="35.950000000000003"/>
  </r>
  <r>
    <x v="2"/>
    <n v="42.46"/>
    <n v="40.15"/>
    <n v="37.869999999999997"/>
  </r>
  <r>
    <x v="3"/>
    <n v="46.96"/>
    <n v="37.25"/>
    <n v="35.47"/>
  </r>
  <r>
    <x v="4"/>
    <n v="75"/>
    <n v="65.53"/>
    <n v="60.85"/>
  </r>
  <r>
    <x v="5"/>
    <n v="36.229999999999997"/>
    <n v="38.44"/>
    <n v="34.24"/>
  </r>
  <r>
    <x v="6"/>
    <n v="71.010000000000005"/>
    <n v="65.319999999999993"/>
    <n v="63.2"/>
  </r>
</pivotCacheRecords>
</file>

<file path=xl/pivotCache/pivotCacheRecords22.xml><?xml version="1.0" encoding="utf-8"?>
<pivotCacheRecords xmlns="http://schemas.openxmlformats.org/spreadsheetml/2006/main" xmlns:r="http://schemas.openxmlformats.org/officeDocument/2006/relationships" count="5">
  <r>
    <x v="0"/>
    <n v="45.24"/>
    <n v="48.58"/>
    <n v="45.78"/>
  </r>
  <r>
    <x v="1"/>
    <n v="48.21"/>
    <n v="43.73"/>
    <n v="41.19"/>
  </r>
  <r>
    <x v="2"/>
    <n v="70.83"/>
    <n v="64.48"/>
    <n v="60.21"/>
  </r>
  <r>
    <x v="3"/>
    <n v="47.94"/>
    <n v="47.17"/>
    <n v="45.1"/>
  </r>
  <r>
    <x v="4"/>
    <n v="43.54"/>
    <n v="42.19"/>
    <n v="40.1"/>
  </r>
</pivotCacheRecords>
</file>

<file path=xl/pivotCache/pivotCacheRecords23.xml><?xml version="1.0" encoding="utf-8"?>
<pivotCacheRecords xmlns="http://schemas.openxmlformats.org/spreadsheetml/2006/main" xmlns:r="http://schemas.openxmlformats.org/officeDocument/2006/relationships" count="5">
  <r>
    <x v="0"/>
    <n v="56.19"/>
    <n v="55.05"/>
    <n v="52.8"/>
  </r>
  <r>
    <x v="1"/>
    <n v="55.24"/>
    <n v="58.15"/>
    <n v="54.62"/>
  </r>
  <r>
    <x v="2"/>
    <n v="49.05"/>
    <n v="51.88"/>
    <n v="48.96"/>
  </r>
  <r>
    <x v="3"/>
    <n v="50.48"/>
    <n v="51.37"/>
    <n v="49.15"/>
  </r>
  <r>
    <x v="4"/>
    <n v="30.48"/>
    <n v="40.42"/>
    <n v="39.479999999999997"/>
  </r>
</pivotCacheRecords>
</file>

<file path=xl/pivotCache/pivotCacheRecords24.xml><?xml version="1.0" encoding="utf-8"?>
<pivotCacheRecords xmlns="http://schemas.openxmlformats.org/spreadsheetml/2006/main" xmlns:r="http://schemas.openxmlformats.org/officeDocument/2006/relationships" count="2">
  <r>
    <x v="0"/>
    <n v="28.12"/>
    <n v="31.17"/>
    <n v="31.82"/>
  </r>
  <r>
    <x v="1"/>
    <n v="27.38"/>
    <n v="31.63"/>
    <n v="31.68"/>
  </r>
</pivotCacheRecords>
</file>

<file path=xl/pivotCache/pivotCacheRecords25.xml><?xml version="1.0" encoding="utf-8"?>
<pivotCacheRecords xmlns="http://schemas.openxmlformats.org/spreadsheetml/2006/main" xmlns:r="http://schemas.openxmlformats.org/officeDocument/2006/relationships" count="5">
  <r>
    <x v="0"/>
    <n v="20.18"/>
    <n v="20.07"/>
    <n v="19.32"/>
  </r>
  <r>
    <x v="1"/>
    <n v="31.75"/>
    <n v="28.64"/>
    <n v="28.92"/>
  </r>
  <r>
    <x v="2"/>
    <n v="49.21"/>
    <n v="47.36"/>
    <n v="44.9"/>
  </r>
  <r>
    <x v="3"/>
    <n v="36.619999999999997"/>
    <n v="40.729999999999997"/>
    <n v="38.58"/>
  </r>
  <r>
    <x v="4"/>
    <n v="15.52"/>
    <n v="13.84"/>
    <n v="13.6"/>
  </r>
</pivotCacheRecords>
</file>

<file path=xl/pivotCache/pivotCacheRecords26.xml><?xml version="1.0" encoding="utf-8"?>
<pivotCacheRecords xmlns="http://schemas.openxmlformats.org/spreadsheetml/2006/main" xmlns:r="http://schemas.openxmlformats.org/officeDocument/2006/relationships" count="7">
  <r>
    <x v="0"/>
    <n v="44.32"/>
    <n v="42.89"/>
    <n v="40.56"/>
  </r>
  <r>
    <x v="1"/>
    <n v="46.67"/>
    <n v="41.5"/>
    <n v="39.840000000000003"/>
  </r>
  <r>
    <x v="2"/>
    <n v="34.69"/>
    <n v="38.89"/>
    <n v="37.26"/>
  </r>
  <r>
    <x v="3"/>
    <n v="30.74"/>
    <n v="30.85"/>
    <n v="30.65"/>
  </r>
  <r>
    <x v="4"/>
    <n v="27.98"/>
    <n v="33.19"/>
    <n v="31.59"/>
  </r>
  <r>
    <x v="5"/>
    <n v="14.29"/>
    <n v="25.9"/>
    <n v="25.51"/>
  </r>
  <r>
    <x v="6"/>
    <n v="27.38"/>
    <n v="31.07"/>
    <n v="30.32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6">
  <r>
    <x v="0"/>
    <n v="42.27"/>
    <n v="43.13"/>
    <n v="42.64"/>
    <n v="50.38"/>
  </r>
  <r>
    <x v="1"/>
    <n v="46.55"/>
    <n v="46.55"/>
    <n v="46.24"/>
    <n v="48.29"/>
  </r>
  <r>
    <x v="2"/>
    <n v="30.55"/>
    <n v="28.32"/>
    <n v="30.54"/>
    <n v="28"/>
  </r>
  <r>
    <x v="3"/>
    <n v="28.73"/>
    <n v="31.86"/>
    <n v="32.4"/>
    <n v="30.78"/>
  </r>
  <r>
    <x v="4"/>
    <n v="36.549999999999997"/>
    <n v="38.06"/>
    <n v="37.630000000000003"/>
    <n v="35.049999999999997"/>
  </r>
  <r>
    <x v="5"/>
    <n v="36.929999999999993"/>
    <n v="37.584000000000003"/>
    <n v="37.89"/>
    <n v="38.5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6">
  <r>
    <x v="0"/>
    <n v="42.27"/>
    <n v="43.13"/>
    <n v="42.64"/>
    <n v="50.38"/>
    <n v="46.19"/>
    <n v="46.36"/>
    <n v="8.11"/>
    <n v="3.0599999999999952"/>
    <n v="3.7199999999999989"/>
  </r>
  <r>
    <x v="1"/>
    <n v="46.55"/>
    <n v="46.55"/>
    <n v="46.24"/>
    <n v="48.29"/>
    <n v="49.04"/>
    <n v="49"/>
    <n v="1.740000000000002"/>
    <n v="2.490000000000002"/>
    <n v="2.759999999999998"/>
  </r>
  <r>
    <x v="2"/>
    <n v="30.55"/>
    <n v="28.32"/>
    <n v="30.54"/>
    <n v="28"/>
    <n v="28.36"/>
    <n v="31.8"/>
    <n v="-2.5500000000000007"/>
    <n v="3.9999999999999147E-2"/>
    <n v="1.2600000000000016"/>
  </r>
  <r>
    <x v="3"/>
    <n v="28.73"/>
    <n v="31.86"/>
    <n v="32.4"/>
    <n v="30.78"/>
    <n v="27.87"/>
    <n v="29.31"/>
    <n v="2.0500000000000007"/>
    <n v="-3.9899999999999984"/>
    <n v="-3.09"/>
  </r>
  <r>
    <x v="4"/>
    <n v="36.549999999999997"/>
    <n v="38.06"/>
    <n v="37.630000000000003"/>
    <n v="35.049999999999997"/>
    <n v="34.69"/>
    <n v="34.99"/>
    <n v="-1.5"/>
    <n v="-3.3700000000000045"/>
    <n v="-2.6400000000000006"/>
  </r>
  <r>
    <x v="5"/>
    <n v="36.929999999999993"/>
    <n v="37.584000000000003"/>
    <n v="37.89"/>
    <n v="38.5"/>
    <n v="37.229999999999997"/>
    <n v="38.292000000000002"/>
    <n v="1.5700000000000003"/>
    <n v="-0.35400000000000131"/>
    <n v="0.40199999999999958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6">
  <r>
    <x v="0"/>
    <n v="42.27"/>
    <n v="43.13"/>
    <n v="42.64"/>
    <n v="50.38"/>
    <n v="46.19"/>
    <n v="46.36"/>
    <n v="8.11"/>
    <n v="3.0599999999999952"/>
    <n v="3.7199999999999989"/>
    <n v="4.1900000000000048"/>
    <n v="4.0200000000000031"/>
  </r>
  <r>
    <x v="1"/>
    <n v="46.55"/>
    <n v="46.55"/>
    <n v="46.24"/>
    <n v="48.29"/>
    <n v="49.04"/>
    <n v="49"/>
    <n v="1.740000000000002"/>
    <n v="2.490000000000002"/>
    <n v="2.759999999999998"/>
    <n v="-0.75"/>
    <n v="-0.71000000000000085"/>
  </r>
  <r>
    <x v="2"/>
    <n v="30.55"/>
    <n v="28.32"/>
    <n v="30.54"/>
    <n v="28"/>
    <n v="28.36"/>
    <n v="31.8"/>
    <n v="-2.5500000000000007"/>
    <n v="3.9999999999999147E-2"/>
    <n v="1.2600000000000016"/>
    <n v="-0.35999999999999943"/>
    <n v="-3.8000000000000007"/>
  </r>
  <r>
    <x v="3"/>
    <n v="28.73"/>
    <n v="31.86"/>
    <n v="32.4"/>
    <n v="30.78"/>
    <n v="27.87"/>
    <n v="29.31"/>
    <n v="2.0500000000000007"/>
    <n v="-3.9899999999999984"/>
    <n v="-3.09"/>
    <n v="2.91"/>
    <n v="1.4700000000000024"/>
  </r>
  <r>
    <x v="4"/>
    <n v="36.549999999999997"/>
    <n v="38.06"/>
    <n v="37.630000000000003"/>
    <n v="35.049999999999997"/>
    <n v="34.69"/>
    <n v="34.99"/>
    <n v="-1.5"/>
    <n v="-3.3700000000000045"/>
    <n v="-2.6400000000000006"/>
    <n v="0.35999999999999943"/>
    <n v="5.9999999999995168E-2"/>
  </r>
  <r>
    <x v="5"/>
    <n v="36.929999999999993"/>
    <n v="37.584000000000003"/>
    <n v="37.89"/>
    <n v="38.5"/>
    <n v="37.229999999999997"/>
    <n v="38.292000000000002"/>
    <n v="1.5700000000000003"/>
    <n v="-0.35400000000000131"/>
    <n v="0.40199999999999958"/>
    <n v="1.2700000000000009"/>
    <n v="0.20799999999999982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5">
  <r>
    <x v="0"/>
    <n v="45.24"/>
    <n v="48.58"/>
    <n v="45.78"/>
  </r>
  <r>
    <x v="1"/>
    <n v="48.21"/>
    <n v="43.73"/>
    <n v="41.19"/>
  </r>
  <r>
    <x v="2"/>
    <n v="70.83"/>
    <n v="64.48"/>
    <n v="60.21"/>
  </r>
  <r>
    <x v="3"/>
    <n v="47.94"/>
    <n v="47.17"/>
    <n v="45.1"/>
  </r>
  <r>
    <x v="4"/>
    <n v="43.54"/>
    <n v="42.19"/>
    <n v="40.1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count="11">
  <r>
    <x v="0"/>
    <n v="59.52"/>
    <n v="60.85"/>
    <n v="58.22"/>
  </r>
  <r>
    <x v="1"/>
    <n v="42.86"/>
    <n v="31.87"/>
    <n v="31.1"/>
  </r>
  <r>
    <x v="2"/>
    <n v="66.67"/>
    <n v="69.64"/>
    <n v="64.78"/>
  </r>
  <r>
    <x v="3"/>
    <n v="38.1"/>
    <n v="40.909999999999997"/>
    <n v="39.380000000000003"/>
  </r>
  <r>
    <x v="4"/>
    <n v="43.81"/>
    <n v="48.92"/>
    <n v="45.4"/>
  </r>
  <r>
    <x v="5"/>
    <n v="54.29"/>
    <n v="54.83"/>
    <n v="52.52"/>
  </r>
  <r>
    <x v="6"/>
    <n v="41.27"/>
    <n v="55.64"/>
    <n v="52.32"/>
  </r>
  <r>
    <x v="7"/>
    <n v="52.38"/>
    <n v="41.55"/>
    <n v="41.18"/>
  </r>
  <r>
    <x v="8"/>
    <n v="55.95"/>
    <n v="55.54"/>
    <n v="52.76"/>
  </r>
  <r>
    <x v="9"/>
    <n v="17.86"/>
    <n v="32.14"/>
    <n v="32.770000000000003"/>
  </r>
  <r>
    <x v="10"/>
    <n v="38.89"/>
    <n v="45.93"/>
    <n v="43.95"/>
  </r>
</pivotCacheRecords>
</file>

<file path=xl/pivotCache/pivotCacheRecords8.xml><?xml version="1.0" encoding="utf-8"?>
<pivotCacheRecords xmlns="http://schemas.openxmlformats.org/spreadsheetml/2006/main" xmlns:r="http://schemas.openxmlformats.org/officeDocument/2006/relationships" count="5">
  <r>
    <x v="0"/>
    <n v="32.380000000000003"/>
    <n v="33.130000000000003"/>
    <n v="33.479999999999997"/>
  </r>
  <r>
    <x v="1"/>
    <n v="28.27"/>
    <n v="32.799999999999997"/>
    <n v="33.71"/>
  </r>
  <r>
    <x v="2"/>
    <n v="22.08"/>
    <n v="26.13"/>
    <n v="26.81"/>
  </r>
  <r>
    <x v="3"/>
    <n v="26.19"/>
    <n v="30.33"/>
    <n v="29.9"/>
  </r>
  <r>
    <x v="4"/>
    <n v="27.78"/>
    <n v="32.07"/>
    <n v="32.270000000000003"/>
  </r>
</pivotCacheRecords>
</file>

<file path=xl/pivotCache/pivotCacheRecords9.xml><?xml version="1.0" encoding="utf-8"?>
<pivotCacheRecords xmlns="http://schemas.openxmlformats.org/spreadsheetml/2006/main" xmlns:r="http://schemas.openxmlformats.org/officeDocument/2006/relationships" count="11">
  <r>
    <x v="0"/>
    <n v="38.1"/>
    <n v="29.41"/>
    <n v="29.61"/>
  </r>
  <r>
    <x v="1"/>
    <n v="9.16"/>
    <n v="14.21"/>
    <n v="13.66"/>
  </r>
  <r>
    <x v="2"/>
    <n v="38.1"/>
    <n v="29.77"/>
    <n v="27.42"/>
  </r>
  <r>
    <x v="3"/>
    <n v="28.57"/>
    <n v="26.57"/>
    <n v="26.84"/>
  </r>
  <r>
    <x v="4"/>
    <n v="34.92"/>
    <n v="30.72"/>
    <n v="31"/>
  </r>
  <r>
    <x v="5"/>
    <n v="61.9"/>
    <n v="55.71"/>
    <n v="52.16"/>
  </r>
  <r>
    <x v="6"/>
    <n v="42.86"/>
    <n v="43.19"/>
    <n v="41.27"/>
  </r>
  <r>
    <x v="7"/>
    <n v="42.86"/>
    <n v="57.55"/>
    <n v="52.27"/>
  </r>
  <r>
    <x v="8"/>
    <n v="35.619999999999997"/>
    <n v="38.03"/>
    <n v="36.380000000000003"/>
  </r>
  <r>
    <x v="9"/>
    <n v="19.05"/>
    <n v="11.11"/>
    <n v="11.48"/>
  </r>
  <r>
    <x v="10"/>
    <n v="13.76"/>
    <n v="15.21"/>
    <n v="14.6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2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3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4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5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3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6.xml"/></Relationships>
</file>

<file path=xl/pivotTables/_rels/pivotTable2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7.xml"/></Relationships>
</file>

<file path=xl/pivotTables/_rels/pivotTable2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8.xml"/></Relationships>
</file>

<file path=xl/pivotTables/_rels/pivotTable2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9.xml"/></Relationships>
</file>

<file path=xl/pivotTables/_rels/pivotTable2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0.xml"/></Relationships>
</file>

<file path=xl/pivotTables/_rels/pivotTable2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4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5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6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name="PivotTable7" cacheId="37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chartFormat="1">
  <location ref="A1:D7" firstHeaderRow="0" firstDataRow="1" firstDataCol="1"/>
  <pivotFields count="4">
    <pivotField axis="axisRow" showAll="0">
      <items count="6">
        <item x="1"/>
        <item x="2"/>
        <item x="0"/>
        <item x="4"/>
        <item x="3"/>
        <item t="default"/>
      </items>
    </pivotField>
    <pivotField dataField="1" showAll="0"/>
    <pivotField dataField="1" showAll="0"/>
    <pivotField dataField="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โรงเรียน" fld="1" baseField="0" baseItem="0"/>
    <dataField name=" จังหวัด" fld="2" baseField="0" baseItem="0"/>
    <dataField name=" ประเทศ" fld="3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0.xml><?xml version="1.0" encoding="utf-8"?>
<pivotTableDefinition xmlns="http://schemas.openxmlformats.org/spreadsheetml/2006/main" name="PivotTable10" cacheId="4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chartFormat="1">
  <location ref="A1:C8" firstHeaderRow="0" firstDataRow="1" firstDataCol="1"/>
  <pivotFields count="12">
    <pivotField axis="axisRow" showAll="0">
      <items count="7">
        <item x="3"/>
        <item x="5"/>
        <item x="0"/>
        <item x="2"/>
        <item x="4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 เขตพื้นที่" fld="10" baseField="0" baseItem="0"/>
    <dataField name=" ประเทศ" fld="11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1.xml><?xml version="1.0" encoding="utf-8"?>
<pivotTableDefinition xmlns="http://schemas.openxmlformats.org/spreadsheetml/2006/main" name="PivotTable6" cacheId="10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chartFormat="1">
  <location ref="A1:D7" firstHeaderRow="0" firstDataRow="1" firstDataCol="1"/>
  <pivotFields count="4">
    <pivotField axis="axisRow" showAll="0">
      <items count="6">
        <item x="0"/>
        <item x="1"/>
        <item x="2"/>
        <item x="3"/>
        <item x="4"/>
        <item t="default"/>
      </items>
    </pivotField>
    <pivotField dataField="1" showAll="0"/>
    <pivotField dataField="1" showAll="0"/>
    <pivotField dataField="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โรงเรียน" fld="1" baseField="0" baseItem="0"/>
    <dataField name=" จังหวัด" fld="2" baseField="0" baseItem="0"/>
    <dataField name=" ประเทศ" fld="3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2.xml><?xml version="1.0" encoding="utf-8"?>
<pivotTableDefinition xmlns="http://schemas.openxmlformats.org/spreadsheetml/2006/main" name="PivotTable7" cacheId="11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chartFormat="1">
  <location ref="A1:D13" firstHeaderRow="0" firstDataRow="1" firstDataCol="1"/>
  <pivotFields count="4"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dataField="1" showAll="0"/>
    <pivotField dataField="1" showAll="0"/>
    <pivotField dataField="1" showAl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โรงเรียน" fld="1" baseField="0" baseItem="0"/>
    <dataField name=" จังหวัด" fld="2" baseField="0" baseItem="0"/>
    <dataField name=" ประเทศ" fld="3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3.xml><?xml version="1.0" encoding="utf-8"?>
<pivotTableDefinition xmlns="http://schemas.openxmlformats.org/spreadsheetml/2006/main" name="PivotTable8" cacheId="12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chartFormat="1">
  <location ref="A1:D9" firstHeaderRow="0" firstDataRow="1" firstDataCol="1"/>
  <pivotFields count="4"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dataField="1" showAll="0"/>
    <pivotField dataField="1" showAll="0"/>
    <pivotField dataField="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โรงเรียน" fld="1" baseField="0" baseItem="0"/>
    <dataField name=" จังหวัด" fld="2" baseField="0" baseItem="0"/>
    <dataField name=" ประเทศ" fld="3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4.xml><?xml version="1.0" encoding="utf-8"?>
<pivotTableDefinition xmlns="http://schemas.openxmlformats.org/spreadsheetml/2006/main" name="PivotTable9" cacheId="13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chartFormat="1">
  <location ref="A1:D14" firstHeaderRow="0" firstDataRow="1" firstDataCol="1"/>
  <pivotFields count="4"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dataField="1" showAll="0"/>
    <pivotField dataField="1" showAll="0"/>
    <pivotField dataField="1"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โรงเรียน" fld="1" baseField="0" baseItem="0"/>
    <dataField name=" จังหวัด" fld="2" baseField="0" baseItem="0"/>
    <dataField name=" ประเทศ" fld="3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5.xml><?xml version="1.0" encoding="utf-8"?>
<pivotTableDefinition xmlns="http://schemas.openxmlformats.org/spreadsheetml/2006/main" name="PivotTable10" cacheId="14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chartFormat="1">
  <location ref="A1:D13" firstHeaderRow="0" firstDataRow="1" firstDataCol="1"/>
  <pivotFields count="4"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dataField="1" showAll="0"/>
    <pivotField dataField="1" showAll="0"/>
    <pivotField dataField="1" showAl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โรงเรียน" fld="1" baseField="0" baseItem="0"/>
    <dataField name=" จังหวัด" fld="2" baseField="0" baseItem="0"/>
    <dataField name=" ประเทศ" fld="3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6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chartFormat="1">
  <location ref="A1:D7" firstHeaderRow="0" firstDataRow="1" firstDataCol="1"/>
  <pivotFields count="4">
    <pivotField axis="axisRow" showAll="0">
      <items count="6">
        <item x="0"/>
        <item x="1"/>
        <item x="2"/>
        <item x="3"/>
        <item x="4"/>
        <item t="default"/>
      </items>
    </pivotField>
    <pivotField dataField="1" showAll="0"/>
    <pivotField dataField="1" showAll="0"/>
    <pivotField dataField="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โรงเรียน" fld="1" baseField="0" baseItem="0"/>
    <dataField name=" จังหวัด" fld="2" baseField="0" baseItem="0"/>
    <dataField name=" ประเทศ" fld="3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7.xml><?xml version="1.0" encoding="utf-8"?>
<pivotTableDefinition xmlns="http://schemas.openxmlformats.org/spreadsheetml/2006/main" name="PivotTable2" cacheId="6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chartFormat="1">
  <location ref="A1:D13" firstHeaderRow="0" firstDataRow="1" firstDataCol="1"/>
  <pivotFields count="4"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dataField="1" showAll="0"/>
    <pivotField dataField="1" showAll="0"/>
    <pivotField dataField="1" showAl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โรงเรียน" fld="1" baseField="0" baseItem="0"/>
    <dataField name=" จังหวัด" fld="2" baseField="0" baseItem="0"/>
    <dataField name=" ประเทศ" fld="3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8.xml><?xml version="1.0" encoding="utf-8"?>
<pivotTableDefinition xmlns="http://schemas.openxmlformats.org/spreadsheetml/2006/main" name="PivotTable3" cacheId="7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chartFormat="1">
  <location ref="A1:D7" firstHeaderRow="0" firstDataRow="1" firstDataCol="1"/>
  <pivotFields count="4">
    <pivotField axis="axisRow" showAll="0">
      <items count="6">
        <item x="0"/>
        <item x="1"/>
        <item x="2"/>
        <item x="3"/>
        <item x="4"/>
        <item t="default"/>
      </items>
    </pivotField>
    <pivotField dataField="1" showAll="0"/>
    <pivotField dataField="1" showAll="0"/>
    <pivotField dataField="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โรงเรียน" fld="1" baseField="0" baseItem="0"/>
    <dataField name=" จังหวัด" fld="2" baseField="0" baseItem="0"/>
    <dataField name=" ประเทศ" fld="3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9.xml><?xml version="1.0" encoding="utf-8"?>
<pivotTableDefinition xmlns="http://schemas.openxmlformats.org/spreadsheetml/2006/main" name="PivotTable4" cacheId="8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chartFormat="1">
  <location ref="A1:D13" firstHeaderRow="0" firstDataRow="1" firstDataCol="1"/>
  <pivotFields count="4"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dataField="1" showAll="0"/>
    <pivotField dataField="1" showAll="0"/>
    <pivotField dataField="1" showAl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โรงเรียน" fld="1" baseField="0" baseItem="0"/>
    <dataField name=" จังหวัด" fld="2" baseField="0" baseItem="0"/>
    <dataField name=" ประเทศ" fld="3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8" cacheId="40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chartFormat="1">
  <location ref="A1:D7" firstHeaderRow="0" firstDataRow="1" firstDataCol="1"/>
  <pivotFields count="4">
    <pivotField axis="axisRow" showAll="0">
      <items count="6">
        <item x="3"/>
        <item x="4"/>
        <item x="0"/>
        <item x="2"/>
        <item x="1"/>
        <item t="default"/>
      </items>
    </pivotField>
    <pivotField dataField="1" showAll="0"/>
    <pivotField dataField="1" showAll="0"/>
    <pivotField dataField="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โรงเรียน" fld="1" baseField="0" baseItem="0"/>
    <dataField name=" จังหวัด" fld="2" baseField="0" baseItem="0"/>
    <dataField name=" ประเทศ" fld="3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0.xml><?xml version="1.0" encoding="utf-8"?>
<pivotTableDefinition xmlns="http://schemas.openxmlformats.org/spreadsheetml/2006/main" name="PivotTable5" cacheId="9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chartFormat="1">
  <location ref="A1:D14" firstHeaderRow="0" firstDataRow="1" firstDataCol="1"/>
  <pivotFields count="4"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dataField="1" showAll="0"/>
    <pivotField dataField="1" showAll="0"/>
    <pivotField dataField="1"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โรงเรียน" fld="1" baseField="0" baseItem="0"/>
    <dataField name=" จังหวัด" fld="2" baseField="0" baseItem="0"/>
    <dataField name=" ประเทศ" fld="3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1.xml><?xml version="1.0" encoding="utf-8"?>
<pivotTableDefinition xmlns="http://schemas.openxmlformats.org/spreadsheetml/2006/main" name="PivotTable1" cacheId="15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chartFormat="1">
  <location ref="A1:F6" firstHeaderRow="0" firstDataRow="1" firstDataCol="1"/>
  <pivotFields count="6">
    <pivotField axis="axisRow" showAll="0">
      <items count="5">
        <item x="3"/>
        <item x="1"/>
        <item x="0"/>
        <item x="2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 โรงเรียน" fld="1" baseField="0" baseItem="0"/>
    <dataField name=" เขตพื้นที่ฯ" fld="2" baseField="0" baseItem="0"/>
    <dataField name=" จังหวัด" fld="3" baseField="0" baseItem="0"/>
    <dataField name=" สังกัด" fld="4" baseField="0" baseItem="0"/>
    <dataField name=" ประเทศ" fld="5" baseField="0" baseItem="0"/>
  </dataFields>
  <chartFormats count="5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2.xml><?xml version="1.0" encoding="utf-8"?>
<pivotTableDefinition xmlns="http://schemas.openxmlformats.org/spreadsheetml/2006/main" name="PivotTable2" cacheId="22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chartFormat="1">
  <location ref="A1:D7" firstHeaderRow="0" firstDataRow="1" firstDataCol="1"/>
  <pivotFields count="4">
    <pivotField axis="axisRow" showAll="0">
      <items count="6">
        <item x="1"/>
        <item x="2"/>
        <item x="0"/>
        <item x="4"/>
        <item x="3"/>
        <item t="default"/>
      </items>
    </pivotField>
    <pivotField dataField="1" showAll="0"/>
    <pivotField dataField="1" showAll="0"/>
    <pivotField dataField="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โรงเรียน" fld="1" baseField="0" baseItem="0"/>
    <dataField name=" เขตพื้นที่" fld="2" baseField="0" baseItem="0"/>
    <dataField name=" ประเทศ" fld="3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3.xml><?xml version="1.0" encoding="utf-8"?>
<pivotTableDefinition xmlns="http://schemas.openxmlformats.org/spreadsheetml/2006/main" name="PivotTable3" cacheId="25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chartFormat="1">
  <location ref="A1:D7" firstHeaderRow="0" firstDataRow="1" firstDataCol="1"/>
  <pivotFields count="4">
    <pivotField axis="axisRow" showAll="0">
      <items count="6">
        <item x="3"/>
        <item x="4"/>
        <item x="0"/>
        <item x="2"/>
        <item x="1"/>
        <item t="default"/>
      </items>
    </pivotField>
    <pivotField dataField="1" showAll="0"/>
    <pivotField dataField="1" showAll="0"/>
    <pivotField dataField="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โรงเรียน" fld="1" baseField="0" baseItem="0"/>
    <dataField name=" เขตพื้นที่" fld="2" baseField="0" baseItem="0"/>
    <dataField name=" ประเทศ" fld="3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4.xml><?xml version="1.0" encoding="utf-8"?>
<pivotTableDefinition xmlns="http://schemas.openxmlformats.org/spreadsheetml/2006/main" name="PivotTable4" cacheId="28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chartFormat="1">
  <location ref="A1:D6" firstHeaderRow="0" firstDataRow="1" firstDataCol="1"/>
  <pivotFields count="4">
    <pivotField axis="axisRow" showAll="0">
      <items count="5">
        <item x="2"/>
        <item x="3"/>
        <item x="0"/>
        <item x="1"/>
        <item t="default"/>
      </items>
    </pivotField>
    <pivotField dataField="1" showAll="0"/>
    <pivotField dataField="1" showAll="0"/>
    <pivotField dataField="1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โรงเรียน" fld="1" baseField="0" baseItem="0"/>
    <dataField name=" เขตพื้นที่" fld="2" baseField="0" baseItem="0"/>
    <dataField name=" ประเทศ" fld="3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5.xml><?xml version="1.0" encoding="utf-8"?>
<pivotTableDefinition xmlns="http://schemas.openxmlformats.org/spreadsheetml/2006/main" name="PivotTable5" cacheId="31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chartFormat="1">
  <location ref="A1:D7" firstHeaderRow="0" firstDataRow="1" firstDataCol="1"/>
  <pivotFields count="4">
    <pivotField axis="axisRow" showAll="0">
      <items count="6">
        <item x="1"/>
        <item x="4"/>
        <item x="0"/>
        <item x="3"/>
        <item x="2"/>
        <item t="default"/>
      </items>
    </pivotField>
    <pivotField dataField="1" showAll="0"/>
    <pivotField dataField="1" showAll="0"/>
    <pivotField dataField="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ผลรวม ของ โรงเรียน" fld="1" baseField="0" baseItem="0"/>
    <dataField name="ผลรวม ของ เขตพื้นที่" fld="2" baseField="0" baseItem="0"/>
    <dataField name="ผลรวม ของ ประเทศ" fld="3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6.xml><?xml version="1.0" encoding="utf-8"?>
<pivotTableDefinition xmlns="http://schemas.openxmlformats.org/spreadsheetml/2006/main" name="PivotTable6" cacheId="34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chartFormat="1">
  <location ref="A1:D9" firstHeaderRow="0" firstDataRow="1" firstDataCol="1"/>
  <pivotFields count="4">
    <pivotField axis="axisRow" showAll="0">
      <items count="8">
        <item x="5"/>
        <item x="1"/>
        <item x="6"/>
        <item x="4"/>
        <item x="3"/>
        <item x="2"/>
        <item x="0"/>
        <item t="default"/>
      </items>
    </pivotField>
    <pivotField dataField="1" showAll="0"/>
    <pivotField dataField="1" showAll="0"/>
    <pivotField dataField="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โรงเรียน" fld="1" baseField="0" baseItem="0"/>
    <dataField name=" เขตพื้นที่" fld="2" baseField="0" baseItem="0"/>
    <dataField name=" ประเทศ" fld="3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9" cacheId="43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chartFormat="1">
  <location ref="A1:D4" firstHeaderRow="0" firstDataRow="1" firstDataCol="1"/>
  <pivotFields count="4">
    <pivotField axis="axisRow" showAll="0">
      <items count="3">
        <item x="0"/>
        <item x="1"/>
        <item t="default"/>
      </items>
    </pivotField>
    <pivotField dataField="1" showAll="0"/>
    <pivotField dataField="1" showAll="0"/>
    <pivotField dataField="1" showAll="0"/>
  </pivotFields>
  <rowFields count="1">
    <field x="0"/>
  </rowFields>
  <rowItems count="3">
    <i>
      <x/>
    </i>
    <i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โรงเรียน" fld="1" baseField="0" baseItem="0"/>
    <dataField name=" จังหวัด" fld="2" baseField="0" baseItem="0"/>
    <dataField name=" ประเทศ" fld="3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10" cacheId="46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chartFormat="1">
  <location ref="A1:D7" firstHeaderRow="0" firstDataRow="1" firstDataCol="1"/>
  <pivotFields count="4">
    <pivotField axis="axisRow" showAll="0">
      <items count="6">
        <item x="1"/>
        <item x="4"/>
        <item x="0"/>
        <item x="3"/>
        <item x="2"/>
        <item t="default"/>
      </items>
    </pivotField>
    <pivotField dataField="1" showAll="0"/>
    <pivotField dataField="1" showAll="0"/>
    <pivotField dataField="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โรงเรียน" fld="1" baseField="0" baseItem="0"/>
    <dataField name=" จังหวัด" fld="2" baseField="0" baseItem="0"/>
    <dataField name=" ประเทศ" fld="3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PivotTable11" cacheId="49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chartFormat="1">
  <location ref="A1:D9" firstHeaderRow="0" firstDataRow="1" firstDataCol="1"/>
  <pivotFields count="4">
    <pivotField axis="axisRow" showAll="0">
      <items count="8">
        <item x="5"/>
        <item x="1"/>
        <item x="6"/>
        <item x="4"/>
        <item x="3"/>
        <item x="2"/>
        <item x="0"/>
        <item t="default"/>
      </items>
    </pivotField>
    <pivotField dataField="1" showAll="0"/>
    <pivotField dataField="1" showAll="0"/>
    <pivotField dataField="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โรงเรียน" fld="1" baseField="0" baseItem="0"/>
    <dataField name=" จังหวัด" fld="2" baseField="0" baseItem="0"/>
    <dataField name=" ประเทศ" fld="3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PivotTable5" cacheId="0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chartFormat="1">
  <location ref="A1:D8" firstHeaderRow="0" firstDataRow="1" firstDataCol="1"/>
  <pivotFields count="4">
    <pivotField axis="axisRow" showAll="0">
      <items count="7">
        <item x="3"/>
        <item x="5"/>
        <item x="0"/>
        <item x="2"/>
        <item x="4"/>
        <item x="1"/>
        <item t="default"/>
      </items>
    </pivotField>
    <pivotField dataField="1" showAll="0"/>
    <pivotField dataField="1" showAll="0"/>
    <pivotField dataField="1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โรงเรียน" fld="1" baseField="0" baseItem="0"/>
    <dataField name=" เขตพื้นที่" fld="2" baseField="0" baseItem="0"/>
    <dataField name=" ประเทศ" fld="3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PivotTable6" cacheId="1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chartFormat="1">
  <location ref="A1:D8" firstHeaderRow="0" firstDataRow="1" firstDataCol="1"/>
  <pivotFields count="7">
    <pivotField axis="axisRow" showAll="0">
      <items count="7">
        <item x="3"/>
        <item x="5"/>
        <item x="0"/>
        <item x="2"/>
        <item x="4"/>
        <item x="1"/>
        <item t="default"/>
      </items>
    </pivotField>
    <pivotField showAll="0"/>
    <pivotField showAll="0"/>
    <pivotField showAll="0"/>
    <pivotField dataField="1" showAll="0"/>
    <pivotField dataField="1" showAll="0"/>
    <pivotField dataField="1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โรงเรียน" fld="4" baseField="0" baseItem="0"/>
    <dataField name=" เขตพื้นที่" fld="5" baseField="0" baseItem="0"/>
    <dataField name=" ประเทศ" fld="6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8.xml><?xml version="1.0" encoding="utf-8"?>
<pivotTableDefinition xmlns="http://schemas.openxmlformats.org/spreadsheetml/2006/main" name="PivotTable7" cacheId="2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chartFormat="1">
  <location ref="A1:C8" firstHeaderRow="0" firstDataRow="1" firstDataCol="1"/>
  <pivotFields count="5">
    <pivotField axis="axisRow" showAll="0">
      <items count="7">
        <item x="3"/>
        <item x="5"/>
        <item x="0"/>
        <item x="2"/>
        <item x="4"/>
        <item x="1"/>
        <item t="default"/>
      </items>
    </pivotField>
    <pivotField dataField="1" showAll="0"/>
    <pivotField showAll="0"/>
    <pivotField showAll="0"/>
    <pivotField dataField="1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 ปี 2558" fld="1" baseField="0" baseItem="0"/>
    <dataField name=" ปี 2559" fld="4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9.xml><?xml version="1.0" encoding="utf-8"?>
<pivotTableDefinition xmlns="http://schemas.openxmlformats.org/spreadsheetml/2006/main" name="PivotTable8" cacheId="3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chartFormat="1">
  <location ref="A1:D8" firstHeaderRow="0" firstDataRow="1" firstDataCol="1"/>
  <pivotFields count="10">
    <pivotField axis="axisRow" showAll="0">
      <items count="7">
        <item x="3"/>
        <item x="5"/>
        <item x="0"/>
        <item x="2"/>
        <item x="4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โรงเรียน" fld="7" baseField="0" baseItem="0"/>
    <dataField name=" เขตพื้นที่" fld="8" baseField="0" baseItem="0"/>
    <dataField name=" ประเทศ" fld="9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ivotTable" Target="../pivotTables/pivotTable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ivotTable" Target="../pivotTables/pivot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ivotTable" Target="../pivotTables/pivotTable1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ivotTable" Target="../pivotTables/pivotTable12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ivotTable" Target="../pivotTables/pivotTable13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ivotTable" Target="../pivotTables/pivotTable14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ivotTable" Target="../pivotTables/pivotTable15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ivotTable" Target="../pivotTables/pivotTable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ivotTable" Target="../pivotTables/pivotTable17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ivotTable" Target="../pivotTables/pivotTable18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ivotTable" Target="../pivotTables/pivotTable19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ivotTable" Target="../pivotTables/pivotTable20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ivotTable" Target="../pivotTables/pivotTable21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ivotTable" Target="../pivotTables/pivotTable22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ivotTable" Target="../pivotTables/pivotTable23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ivotTable" Target="../pivotTables/pivotTable2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ivotTable" Target="../pivotTables/pivotTable25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ivotTable" Target="../pivotTables/pivotTable2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ivotTable" Target="../pivotTables/pivotTable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ivotTable" Target="../pivotTables/pivot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C19" sqref="C19"/>
    </sheetView>
  </sheetViews>
  <sheetFormatPr defaultRowHeight="14.25" x14ac:dyDescent="0.2"/>
  <cols>
    <col min="1" max="1" width="18.875" bestFit="1" customWidth="1"/>
    <col min="2" max="2" width="18.75" bestFit="1" customWidth="1"/>
    <col min="3" max="3" width="17.5" bestFit="1" customWidth="1"/>
    <col min="4" max="4" width="18.125" bestFit="1" customWidth="1"/>
  </cols>
  <sheetData>
    <row r="1" spans="1:4" x14ac:dyDescent="0.2">
      <c r="A1" s="12" t="s">
        <v>25</v>
      </c>
      <c r="B1" t="s">
        <v>82</v>
      </c>
      <c r="C1" t="s">
        <v>83</v>
      </c>
      <c r="D1" t="s">
        <v>84</v>
      </c>
    </row>
    <row r="2" spans="1:4" x14ac:dyDescent="0.2">
      <c r="A2" s="13" t="s">
        <v>98</v>
      </c>
      <c r="B2" s="11">
        <v>48.21</v>
      </c>
      <c r="C2" s="11">
        <v>43.73</v>
      </c>
      <c r="D2" s="11">
        <v>41.19</v>
      </c>
    </row>
    <row r="3" spans="1:4" x14ac:dyDescent="0.2">
      <c r="A3" s="13" t="s">
        <v>128</v>
      </c>
      <c r="B3" s="11">
        <v>70.83</v>
      </c>
      <c r="C3" s="11">
        <v>64.48</v>
      </c>
      <c r="D3" s="11">
        <v>60.21</v>
      </c>
    </row>
    <row r="4" spans="1:4" x14ac:dyDescent="0.2">
      <c r="A4" s="13" t="s">
        <v>97</v>
      </c>
      <c r="B4" s="11">
        <v>45.24</v>
      </c>
      <c r="C4" s="11">
        <v>48.58</v>
      </c>
      <c r="D4" s="11">
        <v>45.78</v>
      </c>
    </row>
    <row r="5" spans="1:4" x14ac:dyDescent="0.2">
      <c r="A5" s="13" t="s">
        <v>99</v>
      </c>
      <c r="B5" s="11">
        <v>43.54</v>
      </c>
      <c r="C5" s="11">
        <v>42.19</v>
      </c>
      <c r="D5" s="11">
        <v>40.1</v>
      </c>
    </row>
    <row r="6" spans="1:4" x14ac:dyDescent="0.2">
      <c r="A6" s="13" t="s">
        <v>100</v>
      </c>
      <c r="B6" s="11">
        <v>47.94</v>
      </c>
      <c r="C6" s="11">
        <v>47.17</v>
      </c>
      <c r="D6" s="11">
        <v>45.1</v>
      </c>
    </row>
    <row r="7" spans="1:4" x14ac:dyDescent="0.2">
      <c r="A7" s="13" t="s">
        <v>26</v>
      </c>
      <c r="B7" s="11">
        <v>255.76</v>
      </c>
      <c r="C7" s="11">
        <v>246.15000000000003</v>
      </c>
      <c r="D7" s="11">
        <v>232.38</v>
      </c>
    </row>
  </sheetData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12" sqref="A12"/>
    </sheetView>
  </sheetViews>
  <sheetFormatPr defaultRowHeight="14.25" x14ac:dyDescent="0.2"/>
  <cols>
    <col min="1" max="1" width="30.5" bestFit="1" customWidth="1"/>
    <col min="2" max="2" width="18.75" bestFit="1" customWidth="1"/>
    <col min="3" max="3" width="20.25" bestFit="1" customWidth="1"/>
    <col min="4" max="4" width="19.375" bestFit="1" customWidth="1"/>
  </cols>
  <sheetData>
    <row r="1" spans="1:4" x14ac:dyDescent="0.2">
      <c r="A1" s="12" t="s">
        <v>25</v>
      </c>
      <c r="B1" t="s">
        <v>82</v>
      </c>
      <c r="C1" t="s">
        <v>85</v>
      </c>
      <c r="D1" t="s">
        <v>84</v>
      </c>
    </row>
    <row r="2" spans="1:4" x14ac:dyDescent="0.2">
      <c r="A2" s="13" t="s">
        <v>5</v>
      </c>
      <c r="B2" s="11">
        <v>2.0500000000000007</v>
      </c>
      <c r="C2" s="11">
        <v>-3.9899999999999984</v>
      </c>
      <c r="D2" s="11">
        <v>-3.09</v>
      </c>
    </row>
    <row r="3" spans="1:4" x14ac:dyDescent="0.2">
      <c r="A3" s="13" t="s">
        <v>21</v>
      </c>
      <c r="B3" s="11">
        <v>1.5700000000000003</v>
      </c>
      <c r="C3" s="11">
        <v>-0.35400000000000131</v>
      </c>
      <c r="D3" s="11">
        <v>0.40199999999999958</v>
      </c>
    </row>
    <row r="4" spans="1:4" x14ac:dyDescent="0.2">
      <c r="A4" s="13" t="s">
        <v>2</v>
      </c>
      <c r="B4" s="11">
        <v>8.11</v>
      </c>
      <c r="C4" s="11">
        <v>3.0599999999999952</v>
      </c>
      <c r="D4" s="11">
        <v>3.7199999999999989</v>
      </c>
    </row>
    <row r="5" spans="1:4" x14ac:dyDescent="0.2">
      <c r="A5" s="13" t="s">
        <v>4</v>
      </c>
      <c r="B5" s="11">
        <v>-2.5500000000000007</v>
      </c>
      <c r="C5" s="11">
        <v>3.9999999999999147E-2</v>
      </c>
      <c r="D5" s="11">
        <v>1.2600000000000016</v>
      </c>
    </row>
    <row r="6" spans="1:4" x14ac:dyDescent="0.2">
      <c r="A6" s="13" t="s">
        <v>6</v>
      </c>
      <c r="B6" s="11">
        <v>-1.5</v>
      </c>
      <c r="C6" s="11">
        <v>-3.3700000000000045</v>
      </c>
      <c r="D6" s="11">
        <v>-2.6400000000000006</v>
      </c>
    </row>
    <row r="7" spans="1:4" x14ac:dyDescent="0.2">
      <c r="A7" s="13" t="s">
        <v>3</v>
      </c>
      <c r="B7" s="11">
        <v>1.740000000000002</v>
      </c>
      <c r="C7" s="11">
        <v>2.490000000000002</v>
      </c>
      <c r="D7" s="11">
        <v>2.759999999999998</v>
      </c>
    </row>
    <row r="8" spans="1:4" x14ac:dyDescent="0.2">
      <c r="A8" s="13" t="s">
        <v>26</v>
      </c>
      <c r="B8" s="11">
        <v>9.4200000000000017</v>
      </c>
      <c r="C8" s="11">
        <v>-2.1240000000000077</v>
      </c>
      <c r="D8" s="11">
        <v>2.4119999999999977</v>
      </c>
    </row>
  </sheetData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16" sqref="C16"/>
    </sheetView>
  </sheetViews>
  <sheetFormatPr defaultRowHeight="14.25" x14ac:dyDescent="0.2"/>
  <cols>
    <col min="1" max="1" width="30.5" bestFit="1" customWidth="1"/>
    <col min="2" max="2" width="20.25" bestFit="1" customWidth="1"/>
    <col min="3" max="3" width="19.375" bestFit="1" customWidth="1"/>
  </cols>
  <sheetData>
    <row r="1" spans="1:3" x14ac:dyDescent="0.2">
      <c r="A1" s="12" t="s">
        <v>25</v>
      </c>
      <c r="B1" t="s">
        <v>85</v>
      </c>
      <c r="C1" t="s">
        <v>84</v>
      </c>
    </row>
    <row r="2" spans="1:3" x14ac:dyDescent="0.2">
      <c r="A2" s="13" t="s">
        <v>5</v>
      </c>
      <c r="B2" s="11">
        <v>2.91</v>
      </c>
      <c r="C2" s="11">
        <v>1.4700000000000024</v>
      </c>
    </row>
    <row r="3" spans="1:3" x14ac:dyDescent="0.2">
      <c r="A3" s="13" t="s">
        <v>21</v>
      </c>
      <c r="B3" s="11">
        <v>1.2700000000000009</v>
      </c>
      <c r="C3" s="11">
        <v>0.20799999999999982</v>
      </c>
    </row>
    <row r="4" spans="1:3" x14ac:dyDescent="0.2">
      <c r="A4" s="13" t="s">
        <v>2</v>
      </c>
      <c r="B4" s="11">
        <v>4.1900000000000048</v>
      </c>
      <c r="C4" s="11">
        <v>4.0200000000000031</v>
      </c>
    </row>
    <row r="5" spans="1:3" x14ac:dyDescent="0.2">
      <c r="A5" s="13" t="s">
        <v>4</v>
      </c>
      <c r="B5" s="11">
        <v>-0.35999999999999943</v>
      </c>
      <c r="C5" s="11">
        <v>-3.8000000000000007</v>
      </c>
    </row>
    <row r="6" spans="1:3" x14ac:dyDescent="0.2">
      <c r="A6" s="13" t="s">
        <v>6</v>
      </c>
      <c r="B6" s="11">
        <v>0.35999999999999943</v>
      </c>
      <c r="C6" s="11">
        <v>5.9999999999995168E-2</v>
      </c>
    </row>
    <row r="7" spans="1:3" x14ac:dyDescent="0.2">
      <c r="A7" s="13" t="s">
        <v>3</v>
      </c>
      <c r="B7" s="11">
        <v>-0.75</v>
      </c>
      <c r="C7" s="11">
        <v>-0.71000000000000085</v>
      </c>
    </row>
    <row r="8" spans="1:3" x14ac:dyDescent="0.2">
      <c r="A8" s="13" t="s">
        <v>26</v>
      </c>
      <c r="B8" s="11">
        <v>7.6200000000000063</v>
      </c>
      <c r="C8" s="11">
        <v>1.2479999999999993</v>
      </c>
    </row>
  </sheetData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opLeftCell="A25" workbookViewId="0">
      <selection activeCell="D37" sqref="D37"/>
    </sheetView>
  </sheetViews>
  <sheetFormatPr defaultRowHeight="21" x14ac:dyDescent="0.35"/>
  <cols>
    <col min="1" max="1" width="9" style="1"/>
    <col min="2" max="2" width="29" style="1" customWidth="1"/>
    <col min="3" max="11" width="6.75" style="1" customWidth="1"/>
    <col min="12" max="12" width="9.625" style="1" customWidth="1"/>
    <col min="13" max="13" width="10.25" style="1" customWidth="1"/>
    <col min="14" max="16384" width="9" style="1"/>
  </cols>
  <sheetData>
    <row r="1" spans="1:15" x14ac:dyDescent="0.3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5" x14ac:dyDescent="0.35">
      <c r="A2" s="19" t="s">
        <v>17</v>
      </c>
      <c r="B2" s="19" t="s">
        <v>1</v>
      </c>
      <c r="C2" s="23" t="s">
        <v>18</v>
      </c>
      <c r="D2" s="23"/>
      <c r="E2" s="23"/>
      <c r="F2" s="23"/>
      <c r="G2" s="23"/>
      <c r="H2" s="24"/>
      <c r="I2" s="25" t="s">
        <v>19</v>
      </c>
      <c r="J2" s="26"/>
      <c r="K2" s="26"/>
      <c r="L2" s="15" t="s">
        <v>16</v>
      </c>
      <c r="M2" s="15"/>
    </row>
    <row r="3" spans="1:15" x14ac:dyDescent="0.35">
      <c r="A3" s="20"/>
      <c r="B3" s="20"/>
      <c r="C3" s="27">
        <v>2558</v>
      </c>
      <c r="D3" s="27"/>
      <c r="E3" s="27"/>
      <c r="F3" s="27">
        <v>2559</v>
      </c>
      <c r="G3" s="27"/>
      <c r="H3" s="28"/>
      <c r="I3" s="16" t="s">
        <v>15</v>
      </c>
      <c r="J3" s="22"/>
      <c r="K3" s="22"/>
      <c r="L3" s="16" t="s">
        <v>20</v>
      </c>
      <c r="M3" s="17"/>
    </row>
    <row r="4" spans="1:15" x14ac:dyDescent="0.35">
      <c r="A4" s="21"/>
      <c r="B4" s="21"/>
      <c r="C4" s="9" t="s">
        <v>12</v>
      </c>
      <c r="D4" s="9" t="s">
        <v>13</v>
      </c>
      <c r="E4" s="9" t="s">
        <v>14</v>
      </c>
      <c r="F4" s="9" t="s">
        <v>12</v>
      </c>
      <c r="G4" s="9" t="s">
        <v>13</v>
      </c>
      <c r="H4" s="9" t="s">
        <v>14</v>
      </c>
      <c r="I4" s="10" t="s">
        <v>12</v>
      </c>
      <c r="J4" s="10" t="s">
        <v>13</v>
      </c>
      <c r="K4" s="10" t="s">
        <v>14</v>
      </c>
      <c r="L4" s="10" t="s">
        <v>13</v>
      </c>
      <c r="M4" s="10" t="s">
        <v>14</v>
      </c>
    </row>
    <row r="5" spans="1:15" x14ac:dyDescent="0.35">
      <c r="A5" s="23" t="s">
        <v>23</v>
      </c>
      <c r="B5" s="2" t="s">
        <v>2</v>
      </c>
      <c r="C5" s="4">
        <v>42.27</v>
      </c>
      <c r="D5" s="4">
        <v>43.13</v>
      </c>
      <c r="E5" s="4">
        <v>42.64</v>
      </c>
      <c r="F5" s="4">
        <v>50.38</v>
      </c>
      <c r="G5" s="4">
        <v>46.19</v>
      </c>
      <c r="H5" s="4">
        <v>46.36</v>
      </c>
      <c r="I5" s="4">
        <f>F5-C5</f>
        <v>8.11</v>
      </c>
      <c r="J5" s="4">
        <f t="shared" ref="J5:K5" si="0">G5-D5</f>
        <v>3.0599999999999952</v>
      </c>
      <c r="K5" s="4">
        <f t="shared" si="0"/>
        <v>3.7199999999999989</v>
      </c>
      <c r="L5" s="4">
        <f>F5-G5</f>
        <v>4.1900000000000048</v>
      </c>
      <c r="M5" s="4">
        <f>F5-H5</f>
        <v>4.0200000000000031</v>
      </c>
    </row>
    <row r="6" spans="1:15" x14ac:dyDescent="0.35">
      <c r="A6" s="23"/>
      <c r="B6" s="2" t="s">
        <v>3</v>
      </c>
      <c r="C6" s="4">
        <v>46.55</v>
      </c>
      <c r="D6" s="4">
        <v>46.55</v>
      </c>
      <c r="E6" s="4">
        <v>46.24</v>
      </c>
      <c r="F6" s="4">
        <v>48.29</v>
      </c>
      <c r="G6" s="4">
        <v>49.04</v>
      </c>
      <c r="H6" s="4">
        <v>49</v>
      </c>
      <c r="I6" s="4">
        <f t="shared" ref="I6:I9" si="1">F6-C6</f>
        <v>1.740000000000002</v>
      </c>
      <c r="J6" s="4">
        <f t="shared" ref="J6:J9" si="2">G6-D6</f>
        <v>2.490000000000002</v>
      </c>
      <c r="K6" s="4">
        <f t="shared" ref="K6:K9" si="3">H6-E6</f>
        <v>2.759999999999998</v>
      </c>
      <c r="L6" s="3">
        <f t="shared" ref="L6:L9" si="4">F6-G6</f>
        <v>-0.75</v>
      </c>
      <c r="M6" s="3">
        <f t="shared" ref="M6:M9" si="5">F6-H6</f>
        <v>-0.71000000000000085</v>
      </c>
    </row>
    <row r="7" spans="1:15" x14ac:dyDescent="0.35">
      <c r="A7" s="23"/>
      <c r="B7" s="2" t="s">
        <v>4</v>
      </c>
      <c r="C7" s="4">
        <v>30.55</v>
      </c>
      <c r="D7" s="4">
        <v>28.32</v>
      </c>
      <c r="E7" s="4">
        <v>30.54</v>
      </c>
      <c r="F7" s="4">
        <v>28</v>
      </c>
      <c r="G7" s="4">
        <v>28.36</v>
      </c>
      <c r="H7" s="4">
        <v>31.8</v>
      </c>
      <c r="I7" s="3">
        <f t="shared" si="1"/>
        <v>-2.5500000000000007</v>
      </c>
      <c r="J7" s="4">
        <f t="shared" si="2"/>
        <v>3.9999999999999147E-2</v>
      </c>
      <c r="K7" s="4">
        <f t="shared" si="3"/>
        <v>1.2600000000000016</v>
      </c>
      <c r="L7" s="3">
        <f t="shared" si="4"/>
        <v>-0.35999999999999943</v>
      </c>
      <c r="M7" s="3">
        <f t="shared" si="5"/>
        <v>-3.8000000000000007</v>
      </c>
    </row>
    <row r="8" spans="1:15" x14ac:dyDescent="0.35">
      <c r="A8" s="23"/>
      <c r="B8" s="2" t="s">
        <v>5</v>
      </c>
      <c r="C8" s="4">
        <v>28.73</v>
      </c>
      <c r="D8" s="4">
        <v>31.86</v>
      </c>
      <c r="E8" s="4">
        <v>32.4</v>
      </c>
      <c r="F8" s="4">
        <v>30.78</v>
      </c>
      <c r="G8" s="4">
        <v>27.87</v>
      </c>
      <c r="H8" s="4">
        <v>29.31</v>
      </c>
      <c r="I8" s="2">
        <f t="shared" si="1"/>
        <v>2.0500000000000007</v>
      </c>
      <c r="J8" s="3">
        <f t="shared" si="2"/>
        <v>-3.9899999999999984</v>
      </c>
      <c r="K8" s="3">
        <f t="shared" si="3"/>
        <v>-3.09</v>
      </c>
      <c r="L8" s="4">
        <f t="shared" si="4"/>
        <v>2.91</v>
      </c>
      <c r="M8" s="4">
        <f t="shared" si="5"/>
        <v>1.4700000000000024</v>
      </c>
    </row>
    <row r="9" spans="1:15" x14ac:dyDescent="0.35">
      <c r="A9" s="23"/>
      <c r="B9" s="2" t="s">
        <v>6</v>
      </c>
      <c r="C9" s="4">
        <v>36.549999999999997</v>
      </c>
      <c r="D9" s="4">
        <v>38.06</v>
      </c>
      <c r="E9" s="4">
        <v>37.630000000000003</v>
      </c>
      <c r="F9" s="4">
        <v>35.049999999999997</v>
      </c>
      <c r="G9" s="4">
        <v>34.69</v>
      </c>
      <c r="H9" s="4">
        <v>34.99</v>
      </c>
      <c r="I9" s="3">
        <f t="shared" si="1"/>
        <v>-1.5</v>
      </c>
      <c r="J9" s="3">
        <f t="shared" si="2"/>
        <v>-3.3700000000000045</v>
      </c>
      <c r="K9" s="3">
        <f t="shared" si="3"/>
        <v>-2.6400000000000006</v>
      </c>
      <c r="L9" s="4">
        <f t="shared" si="4"/>
        <v>0.35999999999999943</v>
      </c>
      <c r="M9" s="4">
        <f t="shared" si="5"/>
        <v>5.9999999999995168E-2</v>
      </c>
      <c r="O9" s="5"/>
    </row>
    <row r="10" spans="1:15" x14ac:dyDescent="0.35">
      <c r="A10" s="6"/>
      <c r="B10" s="6" t="s">
        <v>21</v>
      </c>
      <c r="C10" s="7">
        <f>AVERAGE(C5:C9)</f>
        <v>36.929999999999993</v>
      </c>
      <c r="D10" s="7">
        <f t="shared" ref="D10:M10" si="6">AVERAGE(D5:D9)</f>
        <v>37.584000000000003</v>
      </c>
      <c r="E10" s="7">
        <f t="shared" si="6"/>
        <v>37.89</v>
      </c>
      <c r="F10" s="7">
        <f t="shared" si="6"/>
        <v>38.5</v>
      </c>
      <c r="G10" s="7">
        <f t="shared" si="6"/>
        <v>37.229999999999997</v>
      </c>
      <c r="H10" s="7">
        <f t="shared" si="6"/>
        <v>38.292000000000002</v>
      </c>
      <c r="I10" s="7">
        <f t="shared" si="6"/>
        <v>1.5700000000000003</v>
      </c>
      <c r="J10" s="8">
        <f t="shared" si="6"/>
        <v>-0.35400000000000131</v>
      </c>
      <c r="K10" s="7">
        <f t="shared" si="6"/>
        <v>0.40199999999999958</v>
      </c>
      <c r="L10" s="7">
        <f t="shared" si="6"/>
        <v>1.2700000000000009</v>
      </c>
      <c r="M10" s="7">
        <f t="shared" si="6"/>
        <v>0.20799999999999982</v>
      </c>
    </row>
    <row r="11" spans="1:15" x14ac:dyDescent="0.35">
      <c r="A11" s="23" t="s">
        <v>22</v>
      </c>
      <c r="B11" s="2" t="s">
        <v>7</v>
      </c>
      <c r="C11" s="4">
        <v>57.37</v>
      </c>
      <c r="D11" s="4">
        <v>54.22</v>
      </c>
      <c r="E11" s="4">
        <v>49.33</v>
      </c>
      <c r="F11" s="4">
        <v>64.42</v>
      </c>
      <c r="G11" s="4">
        <v>58.1</v>
      </c>
      <c r="H11" s="4">
        <v>52.98</v>
      </c>
      <c r="I11" s="4">
        <f t="shared" ref="I11:I15" si="7">F11-C11</f>
        <v>7.0500000000000043</v>
      </c>
      <c r="J11" s="4">
        <f t="shared" ref="J11:J15" si="8">G11-D11</f>
        <v>3.8800000000000026</v>
      </c>
      <c r="K11" s="4">
        <f t="shared" ref="K11:K15" si="9">H11-E11</f>
        <v>3.6499999999999986</v>
      </c>
      <c r="L11" s="4">
        <f t="shared" ref="L11:L15" si="10">F11-G11</f>
        <v>6.32</v>
      </c>
      <c r="M11" s="4">
        <f t="shared" ref="M11:M15" si="11">F11-H11</f>
        <v>11.440000000000005</v>
      </c>
    </row>
    <row r="12" spans="1:15" x14ac:dyDescent="0.35">
      <c r="A12" s="23"/>
      <c r="B12" s="2" t="s">
        <v>8</v>
      </c>
      <c r="C12" s="4">
        <v>52.63</v>
      </c>
      <c r="D12" s="4">
        <v>52.05</v>
      </c>
      <c r="E12" s="4">
        <v>49.18</v>
      </c>
      <c r="F12" s="4">
        <v>47.17</v>
      </c>
      <c r="G12" s="4">
        <v>50.69</v>
      </c>
      <c r="H12" s="4">
        <v>46.68</v>
      </c>
      <c r="I12" s="3">
        <f t="shared" si="7"/>
        <v>-5.4600000000000009</v>
      </c>
      <c r="J12" s="3">
        <f t="shared" si="8"/>
        <v>-1.3599999999999994</v>
      </c>
      <c r="K12" s="3">
        <f t="shared" si="9"/>
        <v>-2.5</v>
      </c>
      <c r="L12" s="3">
        <f t="shared" si="10"/>
        <v>-3.519999999999996</v>
      </c>
      <c r="M12" s="4">
        <f t="shared" si="11"/>
        <v>0.49000000000000199</v>
      </c>
    </row>
    <row r="13" spans="1:15" x14ac:dyDescent="0.35">
      <c r="A13" s="23"/>
      <c r="B13" s="2" t="s">
        <v>9</v>
      </c>
      <c r="C13" s="4">
        <v>31.84</v>
      </c>
      <c r="D13" s="4">
        <v>41.41</v>
      </c>
      <c r="E13" s="4">
        <v>40.31</v>
      </c>
      <c r="F13" s="4">
        <v>31.2</v>
      </c>
      <c r="G13" s="4">
        <v>37.04</v>
      </c>
      <c r="H13" s="4">
        <v>34.590000000000003</v>
      </c>
      <c r="I13" s="3">
        <f t="shared" si="7"/>
        <v>-0.64000000000000057</v>
      </c>
      <c r="J13" s="3">
        <f t="shared" si="8"/>
        <v>-4.3699999999999974</v>
      </c>
      <c r="K13" s="3">
        <f t="shared" si="9"/>
        <v>-5.7199999999999989</v>
      </c>
      <c r="L13" s="3">
        <f t="shared" si="10"/>
        <v>-5.84</v>
      </c>
      <c r="M13" s="3">
        <f t="shared" si="11"/>
        <v>-3.3900000000000041</v>
      </c>
    </row>
    <row r="14" spans="1:15" x14ac:dyDescent="0.35">
      <c r="A14" s="23"/>
      <c r="B14" s="2" t="s">
        <v>10</v>
      </c>
      <c r="C14" s="4">
        <v>58.16</v>
      </c>
      <c r="D14" s="4">
        <v>50.4</v>
      </c>
      <c r="E14" s="4">
        <v>43.47</v>
      </c>
      <c r="F14" s="4">
        <v>55.22</v>
      </c>
      <c r="G14" s="4">
        <v>47.25</v>
      </c>
      <c r="H14" s="4">
        <v>40.47</v>
      </c>
      <c r="I14" s="3">
        <f t="shared" si="7"/>
        <v>-2.9399999999999977</v>
      </c>
      <c r="J14" s="3">
        <f t="shared" si="8"/>
        <v>-3.1499999999999986</v>
      </c>
      <c r="K14" s="3">
        <f t="shared" si="9"/>
        <v>-3</v>
      </c>
      <c r="L14" s="4">
        <f t="shared" si="10"/>
        <v>7.9699999999999989</v>
      </c>
      <c r="M14" s="4">
        <f t="shared" si="11"/>
        <v>14.75</v>
      </c>
    </row>
    <row r="15" spans="1:15" x14ac:dyDescent="0.35">
      <c r="A15" s="23"/>
      <c r="B15" s="2" t="s">
        <v>11</v>
      </c>
      <c r="C15" s="4">
        <v>46.74</v>
      </c>
      <c r="D15" s="4">
        <v>46.35</v>
      </c>
      <c r="E15" s="4">
        <v>42.59</v>
      </c>
      <c r="F15" s="4">
        <v>46.26</v>
      </c>
      <c r="G15" s="4">
        <v>45.13</v>
      </c>
      <c r="H15" s="4">
        <v>41.22</v>
      </c>
      <c r="I15" s="3">
        <f t="shared" si="7"/>
        <v>-0.48000000000000398</v>
      </c>
      <c r="J15" s="3">
        <f t="shared" si="8"/>
        <v>-1.2199999999999989</v>
      </c>
      <c r="K15" s="3">
        <f t="shared" si="9"/>
        <v>-1.3700000000000045</v>
      </c>
      <c r="L15" s="4">
        <f t="shared" si="10"/>
        <v>1.1299999999999955</v>
      </c>
      <c r="M15" s="4">
        <f t="shared" si="11"/>
        <v>5.0399999999999991</v>
      </c>
    </row>
    <row r="16" spans="1:15" x14ac:dyDescent="0.35">
      <c r="A16" s="6"/>
      <c r="B16" s="6" t="s">
        <v>21</v>
      </c>
      <c r="C16" s="7">
        <f>AVERAGE(C11:C15)</f>
        <v>49.347999999999999</v>
      </c>
      <c r="D16" s="7">
        <f t="shared" ref="D16:M16" si="12">AVERAGE(D11:D15)</f>
        <v>48.886000000000003</v>
      </c>
      <c r="E16" s="7">
        <f t="shared" si="12"/>
        <v>44.975999999999999</v>
      </c>
      <c r="F16" s="7">
        <f t="shared" si="12"/>
        <v>48.853999999999999</v>
      </c>
      <c r="G16" s="7">
        <f t="shared" si="12"/>
        <v>47.641999999999996</v>
      </c>
      <c r="H16" s="7">
        <f t="shared" si="12"/>
        <v>43.188000000000002</v>
      </c>
      <c r="I16" s="8">
        <f t="shared" si="12"/>
        <v>-0.49399999999999977</v>
      </c>
      <c r="J16" s="8">
        <f t="shared" si="12"/>
        <v>-1.2439999999999984</v>
      </c>
      <c r="K16" s="8">
        <f t="shared" si="12"/>
        <v>-1.7880000000000009</v>
      </c>
      <c r="L16" s="7">
        <f t="shared" si="12"/>
        <v>1.2119999999999997</v>
      </c>
      <c r="M16" s="7">
        <f t="shared" si="12"/>
        <v>5.6660000000000004</v>
      </c>
    </row>
    <row r="18" spans="2:13" x14ac:dyDescent="0.35">
      <c r="B18" s="1" t="s">
        <v>23</v>
      </c>
    </row>
    <row r="20" spans="2:13" x14ac:dyDescent="0.35">
      <c r="B20" s="1" t="s">
        <v>24</v>
      </c>
      <c r="C20" s="9" t="s">
        <v>27</v>
      </c>
      <c r="D20" s="9" t="s">
        <v>13</v>
      </c>
      <c r="E20" s="9" t="s">
        <v>14</v>
      </c>
      <c r="F20" s="9" t="s">
        <v>28</v>
      </c>
      <c r="G20" s="9" t="s">
        <v>13</v>
      </c>
      <c r="H20" s="9" t="s">
        <v>14</v>
      </c>
      <c r="I20" s="10" t="s">
        <v>12</v>
      </c>
      <c r="J20" s="10" t="s">
        <v>13</v>
      </c>
      <c r="K20" s="10" t="s">
        <v>14</v>
      </c>
      <c r="L20" s="10" t="s">
        <v>13</v>
      </c>
      <c r="M20" s="10" t="s">
        <v>14</v>
      </c>
    </row>
    <row r="21" spans="2:13" x14ac:dyDescent="0.35">
      <c r="B21" s="2" t="s">
        <v>2</v>
      </c>
      <c r="C21" s="4">
        <v>42.27</v>
      </c>
      <c r="D21" s="4">
        <v>43.13</v>
      </c>
      <c r="E21" s="4">
        <v>42.64</v>
      </c>
      <c r="F21" s="4">
        <v>50.38</v>
      </c>
      <c r="G21" s="4">
        <v>46.19</v>
      </c>
      <c r="H21" s="4">
        <v>46.36</v>
      </c>
      <c r="I21" s="4">
        <f>F21-C21</f>
        <v>8.11</v>
      </c>
      <c r="J21" s="4">
        <f t="shared" ref="J21:J25" si="13">G21-D21</f>
        <v>3.0599999999999952</v>
      </c>
      <c r="K21" s="4">
        <f t="shared" ref="K21:K25" si="14">H21-E21</f>
        <v>3.7199999999999989</v>
      </c>
      <c r="L21" s="4">
        <f>F21-G21</f>
        <v>4.1900000000000048</v>
      </c>
      <c r="M21" s="4">
        <f>F21-H21</f>
        <v>4.0200000000000031</v>
      </c>
    </row>
    <row r="22" spans="2:13" x14ac:dyDescent="0.35">
      <c r="B22" s="2" t="s">
        <v>3</v>
      </c>
      <c r="C22" s="4">
        <v>46.55</v>
      </c>
      <c r="D22" s="4">
        <v>46.55</v>
      </c>
      <c r="E22" s="4">
        <v>46.24</v>
      </c>
      <c r="F22" s="4">
        <v>48.29</v>
      </c>
      <c r="G22" s="4">
        <v>49.04</v>
      </c>
      <c r="H22" s="4">
        <v>49</v>
      </c>
      <c r="I22" s="4">
        <f t="shared" ref="I22:I25" si="15">F22-C22</f>
        <v>1.740000000000002</v>
      </c>
      <c r="J22" s="4">
        <f t="shared" si="13"/>
        <v>2.490000000000002</v>
      </c>
      <c r="K22" s="4">
        <f t="shared" si="14"/>
        <v>2.759999999999998</v>
      </c>
      <c r="L22" s="3">
        <f t="shared" ref="L22:L25" si="16">F22-G22</f>
        <v>-0.75</v>
      </c>
      <c r="M22" s="3">
        <f t="shared" ref="M22:M25" si="17">F22-H22</f>
        <v>-0.71000000000000085</v>
      </c>
    </row>
    <row r="23" spans="2:13" x14ac:dyDescent="0.35">
      <c r="B23" s="2" t="s">
        <v>4</v>
      </c>
      <c r="C23" s="4">
        <v>30.55</v>
      </c>
      <c r="D23" s="4">
        <v>28.32</v>
      </c>
      <c r="E23" s="4">
        <v>30.54</v>
      </c>
      <c r="F23" s="4">
        <v>28</v>
      </c>
      <c r="G23" s="4">
        <v>28.36</v>
      </c>
      <c r="H23" s="4">
        <v>31.8</v>
      </c>
      <c r="I23" s="3">
        <f t="shared" si="15"/>
        <v>-2.5500000000000007</v>
      </c>
      <c r="J23" s="4">
        <f t="shared" si="13"/>
        <v>3.9999999999999147E-2</v>
      </c>
      <c r="K23" s="4">
        <f t="shared" si="14"/>
        <v>1.2600000000000016</v>
      </c>
      <c r="L23" s="3">
        <f t="shared" si="16"/>
        <v>-0.35999999999999943</v>
      </c>
      <c r="M23" s="3">
        <f t="shared" si="17"/>
        <v>-3.8000000000000007</v>
      </c>
    </row>
    <row r="24" spans="2:13" x14ac:dyDescent="0.35">
      <c r="B24" s="2" t="s">
        <v>5</v>
      </c>
      <c r="C24" s="4">
        <v>28.73</v>
      </c>
      <c r="D24" s="4">
        <v>31.86</v>
      </c>
      <c r="E24" s="4">
        <v>32.4</v>
      </c>
      <c r="F24" s="4">
        <v>30.78</v>
      </c>
      <c r="G24" s="4">
        <v>27.87</v>
      </c>
      <c r="H24" s="4">
        <v>29.31</v>
      </c>
      <c r="I24" s="2">
        <f t="shared" si="15"/>
        <v>2.0500000000000007</v>
      </c>
      <c r="J24" s="3">
        <f t="shared" si="13"/>
        <v>-3.9899999999999984</v>
      </c>
      <c r="K24" s="3">
        <f t="shared" si="14"/>
        <v>-3.09</v>
      </c>
      <c r="L24" s="4">
        <f t="shared" si="16"/>
        <v>2.91</v>
      </c>
      <c r="M24" s="4">
        <f t="shared" si="17"/>
        <v>1.4700000000000024</v>
      </c>
    </row>
    <row r="25" spans="2:13" x14ac:dyDescent="0.35">
      <c r="B25" s="2" t="s">
        <v>6</v>
      </c>
      <c r="C25" s="4">
        <v>36.549999999999997</v>
      </c>
      <c r="D25" s="4">
        <v>38.06</v>
      </c>
      <c r="E25" s="4">
        <v>37.630000000000003</v>
      </c>
      <c r="F25" s="4">
        <v>35.049999999999997</v>
      </c>
      <c r="G25" s="4">
        <v>34.69</v>
      </c>
      <c r="H25" s="4">
        <v>34.99</v>
      </c>
      <c r="I25" s="3">
        <f t="shared" si="15"/>
        <v>-1.5</v>
      </c>
      <c r="J25" s="3">
        <f t="shared" si="13"/>
        <v>-3.3700000000000045</v>
      </c>
      <c r="K25" s="3">
        <f t="shared" si="14"/>
        <v>-2.6400000000000006</v>
      </c>
      <c r="L25" s="4">
        <f t="shared" si="16"/>
        <v>0.35999999999999943</v>
      </c>
      <c r="M25" s="4">
        <f t="shared" si="17"/>
        <v>5.9999999999995168E-2</v>
      </c>
    </row>
    <row r="26" spans="2:13" x14ac:dyDescent="0.35">
      <c r="B26" s="6" t="s">
        <v>21</v>
      </c>
      <c r="C26" s="7">
        <f>AVERAGE(C21:C25)</f>
        <v>36.929999999999993</v>
      </c>
      <c r="D26" s="7">
        <f t="shared" ref="D26:M26" si="18">AVERAGE(D21:D25)</f>
        <v>37.584000000000003</v>
      </c>
      <c r="E26" s="7">
        <f t="shared" si="18"/>
        <v>37.89</v>
      </c>
      <c r="F26" s="7">
        <f t="shared" si="18"/>
        <v>38.5</v>
      </c>
      <c r="G26" s="7">
        <f t="shared" si="18"/>
        <v>37.229999999999997</v>
      </c>
      <c r="H26" s="7">
        <f t="shared" si="18"/>
        <v>38.292000000000002</v>
      </c>
      <c r="I26" s="7">
        <f t="shared" si="18"/>
        <v>1.5700000000000003</v>
      </c>
      <c r="J26" s="8">
        <f t="shared" si="18"/>
        <v>-0.35400000000000131</v>
      </c>
      <c r="K26" s="7">
        <f t="shared" si="18"/>
        <v>0.40199999999999958</v>
      </c>
      <c r="L26" s="7">
        <f t="shared" si="18"/>
        <v>1.2700000000000009</v>
      </c>
      <c r="M26" s="7">
        <f t="shared" si="18"/>
        <v>0.20799999999999982</v>
      </c>
    </row>
    <row r="28" spans="2:13" x14ac:dyDescent="0.35">
      <c r="B28" s="1" t="s">
        <v>22</v>
      </c>
    </row>
    <row r="29" spans="2:13" x14ac:dyDescent="0.35">
      <c r="B29" s="2" t="s">
        <v>7</v>
      </c>
      <c r="C29" s="4">
        <v>57.37</v>
      </c>
      <c r="D29" s="4">
        <v>54.22</v>
      </c>
      <c r="E29" s="4">
        <v>49.33</v>
      </c>
      <c r="F29" s="4">
        <v>64.42</v>
      </c>
      <c r="G29" s="4">
        <v>58.1</v>
      </c>
      <c r="H29" s="4">
        <v>52.98</v>
      </c>
      <c r="I29" s="4">
        <f t="shared" ref="I29:I33" si="19">F29-C29</f>
        <v>7.0500000000000043</v>
      </c>
      <c r="J29" s="4">
        <f t="shared" ref="J29:J33" si="20">G29-D29</f>
        <v>3.8800000000000026</v>
      </c>
      <c r="K29" s="4">
        <f t="shared" ref="K29:K33" si="21">H29-E29</f>
        <v>3.6499999999999986</v>
      </c>
      <c r="L29" s="4">
        <f t="shared" ref="L29:L33" si="22">F29-G29</f>
        <v>6.32</v>
      </c>
      <c r="M29" s="4">
        <f t="shared" ref="M29:M33" si="23">F29-H29</f>
        <v>11.440000000000005</v>
      </c>
    </row>
    <row r="30" spans="2:13" x14ac:dyDescent="0.35">
      <c r="B30" s="2" t="s">
        <v>8</v>
      </c>
      <c r="C30" s="4">
        <v>52.63</v>
      </c>
      <c r="D30" s="4">
        <v>52.05</v>
      </c>
      <c r="E30" s="4">
        <v>49.18</v>
      </c>
      <c r="F30" s="4">
        <v>47.17</v>
      </c>
      <c r="G30" s="4">
        <v>50.69</v>
      </c>
      <c r="H30" s="4">
        <v>46.68</v>
      </c>
      <c r="I30" s="3">
        <f t="shared" si="19"/>
        <v>-5.4600000000000009</v>
      </c>
      <c r="J30" s="3">
        <f t="shared" si="20"/>
        <v>-1.3599999999999994</v>
      </c>
      <c r="K30" s="3">
        <f t="shared" si="21"/>
        <v>-2.5</v>
      </c>
      <c r="L30" s="3">
        <f t="shared" si="22"/>
        <v>-3.519999999999996</v>
      </c>
      <c r="M30" s="4">
        <f t="shared" si="23"/>
        <v>0.49000000000000199</v>
      </c>
    </row>
    <row r="31" spans="2:13" x14ac:dyDescent="0.35">
      <c r="B31" s="2" t="s">
        <v>9</v>
      </c>
      <c r="C31" s="4">
        <v>31.84</v>
      </c>
      <c r="D31" s="4">
        <v>41.41</v>
      </c>
      <c r="E31" s="4">
        <v>40.31</v>
      </c>
      <c r="F31" s="4">
        <v>31.2</v>
      </c>
      <c r="G31" s="4">
        <v>37.04</v>
      </c>
      <c r="H31" s="4">
        <v>34.590000000000003</v>
      </c>
      <c r="I31" s="3">
        <f t="shared" si="19"/>
        <v>-0.64000000000000057</v>
      </c>
      <c r="J31" s="3">
        <f t="shared" si="20"/>
        <v>-4.3699999999999974</v>
      </c>
      <c r="K31" s="3">
        <f t="shared" si="21"/>
        <v>-5.7199999999999989</v>
      </c>
      <c r="L31" s="3">
        <f t="shared" si="22"/>
        <v>-5.84</v>
      </c>
      <c r="M31" s="3">
        <f t="shared" si="23"/>
        <v>-3.3900000000000041</v>
      </c>
    </row>
    <row r="32" spans="2:13" x14ac:dyDescent="0.35">
      <c r="B32" s="2" t="s">
        <v>10</v>
      </c>
      <c r="C32" s="4">
        <v>58.16</v>
      </c>
      <c r="D32" s="4">
        <v>50.4</v>
      </c>
      <c r="E32" s="4">
        <v>43.47</v>
      </c>
      <c r="F32" s="4">
        <v>55.22</v>
      </c>
      <c r="G32" s="4">
        <v>47.25</v>
      </c>
      <c r="H32" s="4">
        <v>40.47</v>
      </c>
      <c r="I32" s="3">
        <f t="shared" si="19"/>
        <v>-2.9399999999999977</v>
      </c>
      <c r="J32" s="3">
        <f t="shared" si="20"/>
        <v>-3.1499999999999986</v>
      </c>
      <c r="K32" s="3">
        <f t="shared" si="21"/>
        <v>-3</v>
      </c>
      <c r="L32" s="4">
        <f t="shared" si="22"/>
        <v>7.9699999999999989</v>
      </c>
      <c r="M32" s="4">
        <f t="shared" si="23"/>
        <v>14.75</v>
      </c>
    </row>
    <row r="33" spans="2:13" x14ac:dyDescent="0.35">
      <c r="B33" s="2" t="s">
        <v>11</v>
      </c>
      <c r="C33" s="4">
        <v>46.74</v>
      </c>
      <c r="D33" s="4">
        <v>46.35</v>
      </c>
      <c r="E33" s="4">
        <v>42.59</v>
      </c>
      <c r="F33" s="4">
        <v>46.26</v>
      </c>
      <c r="G33" s="4">
        <v>45.13</v>
      </c>
      <c r="H33" s="4">
        <v>41.22</v>
      </c>
      <c r="I33" s="3">
        <f t="shared" si="19"/>
        <v>-0.48000000000000398</v>
      </c>
      <c r="J33" s="3">
        <f t="shared" si="20"/>
        <v>-1.2199999999999989</v>
      </c>
      <c r="K33" s="3">
        <f t="shared" si="21"/>
        <v>-1.3700000000000045</v>
      </c>
      <c r="L33" s="4">
        <f t="shared" si="22"/>
        <v>1.1299999999999955</v>
      </c>
      <c r="M33" s="4">
        <f t="shared" si="23"/>
        <v>5.0399999999999991</v>
      </c>
    </row>
    <row r="34" spans="2:13" x14ac:dyDescent="0.35">
      <c r="B34" s="6" t="s">
        <v>21</v>
      </c>
      <c r="C34" s="7">
        <f>AVERAGE(C29:C33)</f>
        <v>49.347999999999999</v>
      </c>
      <c r="D34" s="7">
        <f t="shared" ref="D34:M34" si="24">AVERAGE(D29:D33)</f>
        <v>48.886000000000003</v>
      </c>
      <c r="E34" s="7">
        <f t="shared" si="24"/>
        <v>44.975999999999999</v>
      </c>
      <c r="F34" s="7">
        <f t="shared" si="24"/>
        <v>48.853999999999999</v>
      </c>
      <c r="G34" s="7">
        <f t="shared" si="24"/>
        <v>47.641999999999996</v>
      </c>
      <c r="H34" s="7">
        <f t="shared" si="24"/>
        <v>43.188000000000002</v>
      </c>
      <c r="I34" s="8">
        <f t="shared" si="24"/>
        <v>-0.49399999999999977</v>
      </c>
      <c r="J34" s="8">
        <f t="shared" si="24"/>
        <v>-1.2439999999999984</v>
      </c>
      <c r="K34" s="8">
        <f t="shared" si="24"/>
        <v>-1.7880000000000009</v>
      </c>
      <c r="L34" s="7">
        <f t="shared" si="24"/>
        <v>1.2119999999999997</v>
      </c>
      <c r="M34" s="7">
        <f t="shared" si="24"/>
        <v>5.6660000000000004</v>
      </c>
    </row>
  </sheetData>
  <mergeCells count="12">
    <mergeCell ref="A5:A9"/>
    <mergeCell ref="A11:A15"/>
    <mergeCell ref="C2:H2"/>
    <mergeCell ref="I2:K2"/>
    <mergeCell ref="C3:E3"/>
    <mergeCell ref="F3:H3"/>
    <mergeCell ref="L2:M2"/>
    <mergeCell ref="L3:M3"/>
    <mergeCell ref="A1:M1"/>
    <mergeCell ref="A2:A4"/>
    <mergeCell ref="B2:B4"/>
    <mergeCell ref="I3:K3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D17" sqref="D17"/>
    </sheetView>
  </sheetViews>
  <sheetFormatPr defaultRowHeight="14.25" x14ac:dyDescent="0.2"/>
  <cols>
    <col min="1" max="1" width="13.375" bestFit="1" customWidth="1"/>
    <col min="2" max="2" width="18.75" bestFit="1" customWidth="1"/>
    <col min="3" max="3" width="17.5" bestFit="1" customWidth="1"/>
    <col min="4" max="4" width="18.125" bestFit="1" customWidth="1"/>
  </cols>
  <sheetData>
    <row r="1" spans="1:4" x14ac:dyDescent="0.2">
      <c r="A1" s="12" t="s">
        <v>25</v>
      </c>
      <c r="B1" t="s">
        <v>82</v>
      </c>
      <c r="C1" t="s">
        <v>83</v>
      </c>
      <c r="D1" t="s">
        <v>84</v>
      </c>
    </row>
    <row r="2" spans="1:4" x14ac:dyDescent="0.2">
      <c r="A2" s="13" t="s">
        <v>29</v>
      </c>
      <c r="B2" s="11">
        <v>57.39</v>
      </c>
      <c r="C2" s="11">
        <v>51.97</v>
      </c>
      <c r="D2" s="11">
        <v>48.53</v>
      </c>
    </row>
    <row r="3" spans="1:4" x14ac:dyDescent="0.2">
      <c r="A3" s="13" t="s">
        <v>30</v>
      </c>
      <c r="B3" s="11">
        <v>73.78</v>
      </c>
      <c r="C3" s="11">
        <v>60.32</v>
      </c>
      <c r="D3" s="11">
        <v>55.36</v>
      </c>
    </row>
    <row r="4" spans="1:4" x14ac:dyDescent="0.2">
      <c r="A4" s="13" t="s">
        <v>31</v>
      </c>
      <c r="B4" s="11">
        <v>80</v>
      </c>
      <c r="C4" s="11">
        <v>75.989999999999995</v>
      </c>
      <c r="D4" s="11">
        <v>71.349999999999994</v>
      </c>
    </row>
    <row r="5" spans="1:4" x14ac:dyDescent="0.2">
      <c r="A5" s="13" t="s">
        <v>32</v>
      </c>
      <c r="B5" s="11">
        <v>56.09</v>
      </c>
      <c r="C5" s="11">
        <v>51.28</v>
      </c>
      <c r="D5" s="11">
        <v>48.07</v>
      </c>
    </row>
    <row r="6" spans="1:4" x14ac:dyDescent="0.2">
      <c r="A6" s="13" t="s">
        <v>33</v>
      </c>
      <c r="B6" s="11">
        <v>60.87</v>
      </c>
      <c r="C6" s="11">
        <v>52.19</v>
      </c>
      <c r="D6" s="11">
        <v>48.62</v>
      </c>
    </row>
    <row r="7" spans="1:4" x14ac:dyDescent="0.2">
      <c r="A7" s="13" t="s">
        <v>26</v>
      </c>
      <c r="B7" s="11">
        <v>328.13</v>
      </c>
      <c r="C7" s="11">
        <v>291.75</v>
      </c>
      <c r="D7" s="11">
        <v>271.93</v>
      </c>
    </row>
  </sheetData>
  <pageMargins left="0.7" right="0.7" top="0.75" bottom="0.75" header="0.3" footer="0.3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C20" sqref="C20"/>
    </sheetView>
  </sheetViews>
  <sheetFormatPr defaultRowHeight="14.25" x14ac:dyDescent="0.2"/>
  <cols>
    <col min="1" max="1" width="13.375" bestFit="1" customWidth="1"/>
    <col min="2" max="2" width="18.75" bestFit="1" customWidth="1"/>
    <col min="3" max="3" width="17.5" bestFit="1" customWidth="1"/>
    <col min="4" max="4" width="18.125" bestFit="1" customWidth="1"/>
  </cols>
  <sheetData>
    <row r="1" spans="1:4" x14ac:dyDescent="0.2">
      <c r="A1" s="12" t="s">
        <v>25</v>
      </c>
      <c r="B1" t="s">
        <v>82</v>
      </c>
      <c r="C1" t="s">
        <v>83</v>
      </c>
      <c r="D1" t="s">
        <v>84</v>
      </c>
    </row>
    <row r="2" spans="1:4" x14ac:dyDescent="0.2">
      <c r="A2" s="13" t="s">
        <v>38</v>
      </c>
      <c r="B2" s="11">
        <v>31.88</v>
      </c>
      <c r="C2" s="11">
        <v>42.59</v>
      </c>
      <c r="D2" s="11">
        <v>41.28</v>
      </c>
    </row>
    <row r="3" spans="1:4" x14ac:dyDescent="0.2">
      <c r="A3" s="13" t="s">
        <v>39</v>
      </c>
      <c r="B3" s="11">
        <v>41.3</v>
      </c>
      <c r="C3" s="11">
        <v>32.71</v>
      </c>
      <c r="D3" s="11">
        <v>32.4</v>
      </c>
    </row>
    <row r="4" spans="1:4" x14ac:dyDescent="0.2">
      <c r="A4" s="13" t="s">
        <v>40</v>
      </c>
      <c r="B4" s="11">
        <v>56.52</v>
      </c>
      <c r="C4" s="11">
        <v>60.68</v>
      </c>
      <c r="D4" s="11">
        <v>56.13</v>
      </c>
    </row>
    <row r="5" spans="1:4" x14ac:dyDescent="0.2">
      <c r="A5" s="13" t="s">
        <v>41</v>
      </c>
      <c r="B5" s="11">
        <v>55.43</v>
      </c>
      <c r="C5" s="11">
        <v>52.97</v>
      </c>
      <c r="D5" s="11">
        <v>47.37</v>
      </c>
    </row>
    <row r="6" spans="1:4" x14ac:dyDescent="0.2">
      <c r="A6" s="13" t="s">
        <v>42</v>
      </c>
      <c r="B6" s="11">
        <v>59.78</v>
      </c>
      <c r="C6" s="11">
        <v>60.58</v>
      </c>
      <c r="D6" s="11">
        <v>55.81</v>
      </c>
    </row>
    <row r="7" spans="1:4" x14ac:dyDescent="0.2">
      <c r="A7" s="13" t="s">
        <v>43</v>
      </c>
      <c r="B7" s="11">
        <v>55.43</v>
      </c>
      <c r="C7" s="11">
        <v>55.51</v>
      </c>
      <c r="D7" s="11">
        <v>51.88</v>
      </c>
    </row>
    <row r="8" spans="1:4" x14ac:dyDescent="0.2">
      <c r="A8" s="13" t="s">
        <v>44</v>
      </c>
      <c r="B8" s="11">
        <v>78.260000000000005</v>
      </c>
      <c r="C8" s="11">
        <v>81.63</v>
      </c>
      <c r="D8" s="11">
        <v>77.44</v>
      </c>
    </row>
    <row r="9" spans="1:4" x14ac:dyDescent="0.2">
      <c r="A9" s="13" t="s">
        <v>45</v>
      </c>
      <c r="B9" s="11">
        <v>65.22</v>
      </c>
      <c r="C9" s="11">
        <v>56.59</v>
      </c>
      <c r="D9" s="11">
        <v>53.37</v>
      </c>
    </row>
    <row r="10" spans="1:4" x14ac:dyDescent="0.2">
      <c r="A10" s="13" t="s">
        <v>46</v>
      </c>
      <c r="B10" s="11">
        <v>35.65</v>
      </c>
      <c r="C10" s="11">
        <v>46.3</v>
      </c>
      <c r="D10" s="11">
        <v>43.19</v>
      </c>
    </row>
    <row r="11" spans="1:4" x14ac:dyDescent="0.2">
      <c r="A11" s="13" t="s">
        <v>47</v>
      </c>
      <c r="B11" s="11">
        <v>26.09</v>
      </c>
      <c r="C11" s="11">
        <v>28.42</v>
      </c>
      <c r="D11" s="11">
        <v>27.82</v>
      </c>
    </row>
    <row r="12" spans="1:4" x14ac:dyDescent="0.2">
      <c r="A12" s="13" t="s">
        <v>48</v>
      </c>
      <c r="B12" s="11">
        <v>57.97</v>
      </c>
      <c r="C12" s="11">
        <v>55.94</v>
      </c>
      <c r="D12" s="11">
        <v>48.96</v>
      </c>
    </row>
    <row r="13" spans="1:4" x14ac:dyDescent="0.2">
      <c r="A13" s="13" t="s">
        <v>26</v>
      </c>
      <c r="B13" s="11">
        <v>563.52999999999986</v>
      </c>
      <c r="C13" s="11">
        <v>573.92000000000007</v>
      </c>
      <c r="D13" s="11">
        <v>535.65</v>
      </c>
    </row>
  </sheetData>
  <pageMargins left="0.7" right="0.7" top="0.75" bottom="0.75" header="0.3" footer="0.3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D17" sqref="D17"/>
    </sheetView>
  </sheetViews>
  <sheetFormatPr defaultRowHeight="14.25" x14ac:dyDescent="0.2"/>
  <cols>
    <col min="1" max="1" width="13.375" bestFit="1" customWidth="1"/>
    <col min="2" max="2" width="18.75" bestFit="1" customWidth="1"/>
    <col min="3" max="3" width="17.5" bestFit="1" customWidth="1"/>
    <col min="4" max="4" width="18.125" bestFit="1" customWidth="1"/>
  </cols>
  <sheetData>
    <row r="1" spans="1:4" x14ac:dyDescent="0.2">
      <c r="A1" s="12" t="s">
        <v>25</v>
      </c>
      <c r="B1" t="s">
        <v>82</v>
      </c>
      <c r="C1" t="s">
        <v>83</v>
      </c>
      <c r="D1" t="s">
        <v>84</v>
      </c>
    </row>
    <row r="2" spans="1:4" x14ac:dyDescent="0.2">
      <c r="A2" s="13" t="s">
        <v>49</v>
      </c>
      <c r="B2" s="11">
        <v>37.5</v>
      </c>
      <c r="C2" s="11">
        <v>42.06</v>
      </c>
      <c r="D2" s="11">
        <v>39.61</v>
      </c>
    </row>
    <row r="3" spans="1:4" x14ac:dyDescent="0.2">
      <c r="A3" s="13" t="s">
        <v>50</v>
      </c>
      <c r="B3" s="11">
        <v>30.87</v>
      </c>
      <c r="C3" s="11">
        <v>34.94</v>
      </c>
      <c r="D3" s="11">
        <v>33.29</v>
      </c>
    </row>
    <row r="4" spans="1:4" x14ac:dyDescent="0.2">
      <c r="A4" s="13" t="s">
        <v>51</v>
      </c>
      <c r="B4" s="11">
        <v>33.15</v>
      </c>
      <c r="C4" s="11">
        <v>34.24</v>
      </c>
      <c r="D4" s="11">
        <v>33.659999999999997</v>
      </c>
    </row>
    <row r="5" spans="1:4" x14ac:dyDescent="0.2">
      <c r="A5" s="13" t="s">
        <v>52</v>
      </c>
      <c r="B5" s="11">
        <v>24.64</v>
      </c>
      <c r="C5" s="11">
        <v>39.43</v>
      </c>
      <c r="D5" s="11">
        <v>37.24</v>
      </c>
    </row>
    <row r="6" spans="1:4" x14ac:dyDescent="0.2">
      <c r="A6" s="13" t="s">
        <v>53</v>
      </c>
      <c r="B6" s="11">
        <v>28.99</v>
      </c>
      <c r="C6" s="11">
        <v>35.54</v>
      </c>
      <c r="D6" s="11">
        <v>33.229999999999997</v>
      </c>
    </row>
    <row r="7" spans="1:4" x14ac:dyDescent="0.2">
      <c r="A7" s="13" t="s">
        <v>54</v>
      </c>
      <c r="B7" s="11">
        <v>26.09</v>
      </c>
      <c r="C7" s="11">
        <v>29.23</v>
      </c>
      <c r="D7" s="11">
        <v>28.54</v>
      </c>
    </row>
    <row r="8" spans="1:4" x14ac:dyDescent="0.2">
      <c r="A8" s="13" t="s">
        <v>55</v>
      </c>
      <c r="B8" s="11">
        <v>27.17</v>
      </c>
      <c r="C8" s="11">
        <v>36.17</v>
      </c>
      <c r="D8" s="11">
        <v>34.79</v>
      </c>
    </row>
    <row r="9" spans="1:4" x14ac:dyDescent="0.2">
      <c r="A9" s="13" t="s">
        <v>26</v>
      </c>
      <c r="B9" s="11">
        <v>208.41000000000003</v>
      </c>
      <c r="C9" s="11">
        <v>251.61</v>
      </c>
      <c r="D9" s="11">
        <v>240.35999999999999</v>
      </c>
    </row>
  </sheetData>
  <pageMargins left="0.7" right="0.7" top="0.75" bottom="0.75" header="0.3" footer="0.3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E20" sqref="E20"/>
    </sheetView>
  </sheetViews>
  <sheetFormatPr defaultRowHeight="14.25" x14ac:dyDescent="0.2"/>
  <cols>
    <col min="1" max="1" width="13.375" bestFit="1" customWidth="1"/>
    <col min="2" max="2" width="18.75" bestFit="1" customWidth="1"/>
    <col min="3" max="3" width="17.5" bestFit="1" customWidth="1"/>
    <col min="4" max="4" width="18.125" bestFit="1" customWidth="1"/>
  </cols>
  <sheetData>
    <row r="1" spans="1:4" x14ac:dyDescent="0.2">
      <c r="A1" s="12" t="s">
        <v>25</v>
      </c>
      <c r="B1" t="s">
        <v>82</v>
      </c>
      <c r="C1" t="s">
        <v>83</v>
      </c>
      <c r="D1" t="s">
        <v>84</v>
      </c>
    </row>
    <row r="2" spans="1:4" x14ac:dyDescent="0.2">
      <c r="A2" s="13" t="s">
        <v>56</v>
      </c>
      <c r="B2" s="11">
        <v>84.78</v>
      </c>
      <c r="C2" s="11">
        <v>69.78</v>
      </c>
      <c r="D2" s="11">
        <v>64.650000000000006</v>
      </c>
    </row>
    <row r="3" spans="1:4" x14ac:dyDescent="0.2">
      <c r="A3" s="13" t="s">
        <v>57</v>
      </c>
      <c r="B3" s="11">
        <v>68.12</v>
      </c>
      <c r="C3" s="11">
        <v>52.1</v>
      </c>
      <c r="D3" s="11">
        <v>45.71</v>
      </c>
    </row>
    <row r="4" spans="1:4" x14ac:dyDescent="0.2">
      <c r="A4" s="13" t="s">
        <v>58</v>
      </c>
      <c r="B4" s="11">
        <v>91.3</v>
      </c>
      <c r="C4" s="11">
        <v>62.21</v>
      </c>
      <c r="D4" s="11">
        <v>52.76</v>
      </c>
    </row>
    <row r="5" spans="1:4" x14ac:dyDescent="0.2">
      <c r="A5" s="13" t="s">
        <v>59</v>
      </c>
      <c r="B5" s="11">
        <v>26.09</v>
      </c>
      <c r="C5" s="11">
        <v>19.940000000000001</v>
      </c>
      <c r="D5" s="11">
        <v>17.02</v>
      </c>
    </row>
    <row r="6" spans="1:4" x14ac:dyDescent="0.2">
      <c r="A6" s="13" t="s">
        <v>60</v>
      </c>
      <c r="B6" s="11">
        <v>39.130000000000003</v>
      </c>
      <c r="C6" s="11">
        <v>44.43</v>
      </c>
      <c r="D6" s="11">
        <v>39.549999999999997</v>
      </c>
    </row>
    <row r="7" spans="1:4" x14ac:dyDescent="0.2">
      <c r="A7" s="13" t="s">
        <v>61</v>
      </c>
      <c r="B7" s="11">
        <v>44.35</v>
      </c>
      <c r="C7" s="11">
        <v>33.04</v>
      </c>
      <c r="D7" s="11">
        <v>29.44</v>
      </c>
    </row>
    <row r="8" spans="1:4" x14ac:dyDescent="0.2">
      <c r="A8" s="13" t="s">
        <v>62</v>
      </c>
      <c r="B8" s="11">
        <v>39.130000000000003</v>
      </c>
      <c r="C8" s="11">
        <v>28.48</v>
      </c>
      <c r="D8" s="11">
        <v>25.03</v>
      </c>
    </row>
    <row r="9" spans="1:4" x14ac:dyDescent="0.2">
      <c r="A9" s="13" t="s">
        <v>63</v>
      </c>
      <c r="B9" s="11">
        <v>82.61</v>
      </c>
      <c r="C9" s="11">
        <v>69.569999999999993</v>
      </c>
      <c r="D9" s="11">
        <v>63.38</v>
      </c>
    </row>
    <row r="10" spans="1:4" x14ac:dyDescent="0.2">
      <c r="A10" s="13" t="s">
        <v>64</v>
      </c>
      <c r="B10" s="11">
        <v>13.04</v>
      </c>
      <c r="C10" s="11">
        <v>8.19</v>
      </c>
      <c r="D10" s="11">
        <v>5.62</v>
      </c>
    </row>
    <row r="11" spans="1:4" x14ac:dyDescent="0.2">
      <c r="A11" s="13" t="s">
        <v>65</v>
      </c>
      <c r="B11" s="11">
        <v>17.39</v>
      </c>
      <c r="C11" s="11">
        <v>33.18</v>
      </c>
      <c r="D11" s="11">
        <v>30.93</v>
      </c>
    </row>
    <row r="12" spans="1:4" x14ac:dyDescent="0.2">
      <c r="A12" s="13" t="s">
        <v>66</v>
      </c>
      <c r="B12" s="11">
        <v>100</v>
      </c>
      <c r="C12" s="11">
        <v>93.01</v>
      </c>
      <c r="D12" s="11">
        <v>88.64</v>
      </c>
    </row>
    <row r="13" spans="1:4" x14ac:dyDescent="0.2">
      <c r="A13" s="13" t="s">
        <v>67</v>
      </c>
      <c r="B13" s="11">
        <v>73.91</v>
      </c>
      <c r="C13" s="11">
        <v>62.87</v>
      </c>
      <c r="D13" s="11">
        <v>55.83</v>
      </c>
    </row>
    <row r="14" spans="1:4" x14ac:dyDescent="0.2">
      <c r="A14" s="13" t="s">
        <v>26</v>
      </c>
      <c r="B14" s="11">
        <v>679.85</v>
      </c>
      <c r="C14" s="11">
        <v>576.80000000000007</v>
      </c>
      <c r="D14" s="11">
        <v>518.55999999999995</v>
      </c>
    </row>
  </sheetData>
  <pageMargins left="0.7" right="0.7" top="0.75" bottom="0.75" header="0.3" footer="0.3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E22" sqref="E22"/>
    </sheetView>
  </sheetViews>
  <sheetFormatPr defaultRowHeight="14.25" x14ac:dyDescent="0.2"/>
  <cols>
    <col min="1" max="1" width="13.375" bestFit="1" customWidth="1"/>
    <col min="2" max="2" width="18.75" bestFit="1" customWidth="1"/>
    <col min="3" max="3" width="17.5" bestFit="1" customWidth="1"/>
    <col min="4" max="4" width="18.125" bestFit="1" customWidth="1"/>
  </cols>
  <sheetData>
    <row r="1" spans="1:4" x14ac:dyDescent="0.2">
      <c r="A1" s="12" t="s">
        <v>25</v>
      </c>
      <c r="B1" t="s">
        <v>82</v>
      </c>
      <c r="C1" t="s">
        <v>83</v>
      </c>
      <c r="D1" t="s">
        <v>84</v>
      </c>
    </row>
    <row r="2" spans="1:4" x14ac:dyDescent="0.2">
      <c r="A2" s="13" t="s">
        <v>68</v>
      </c>
      <c r="B2" s="11">
        <v>33.33</v>
      </c>
      <c r="C2" s="11">
        <v>35.04</v>
      </c>
      <c r="D2" s="11">
        <v>33.869999999999997</v>
      </c>
    </row>
    <row r="3" spans="1:4" x14ac:dyDescent="0.2">
      <c r="A3" s="13" t="s">
        <v>69</v>
      </c>
      <c r="B3" s="11">
        <v>45.65</v>
      </c>
      <c r="C3" s="11">
        <v>38.64</v>
      </c>
      <c r="D3" s="11">
        <v>34.450000000000003</v>
      </c>
    </row>
    <row r="4" spans="1:4" x14ac:dyDescent="0.2">
      <c r="A4" s="13" t="s">
        <v>70</v>
      </c>
      <c r="B4" s="11">
        <v>17.39</v>
      </c>
      <c r="C4" s="11">
        <v>25.82</v>
      </c>
      <c r="D4" s="11">
        <v>26.19</v>
      </c>
    </row>
    <row r="5" spans="1:4" x14ac:dyDescent="0.2">
      <c r="A5" s="13" t="s">
        <v>71</v>
      </c>
      <c r="B5" s="11">
        <v>35.43</v>
      </c>
      <c r="C5" s="11">
        <v>40.22</v>
      </c>
      <c r="D5" s="11">
        <v>37.42</v>
      </c>
    </row>
    <row r="6" spans="1:4" x14ac:dyDescent="0.2">
      <c r="A6" s="13" t="s">
        <v>72</v>
      </c>
      <c r="B6" s="11">
        <v>44.57</v>
      </c>
      <c r="C6" s="11">
        <v>44.59</v>
      </c>
      <c r="D6" s="11">
        <v>40.659999999999997</v>
      </c>
    </row>
    <row r="7" spans="1:4" x14ac:dyDescent="0.2">
      <c r="A7" s="13" t="s">
        <v>73</v>
      </c>
      <c r="B7" s="11">
        <v>40.58</v>
      </c>
      <c r="C7" s="11">
        <v>36.21</v>
      </c>
      <c r="D7" s="11">
        <v>35.380000000000003</v>
      </c>
    </row>
    <row r="8" spans="1:4" x14ac:dyDescent="0.2">
      <c r="A8" s="13" t="s">
        <v>74</v>
      </c>
      <c r="B8" s="11">
        <v>45.65</v>
      </c>
      <c r="C8" s="11">
        <v>37.14</v>
      </c>
      <c r="D8" s="11">
        <v>35.630000000000003</v>
      </c>
    </row>
    <row r="9" spans="1:4" x14ac:dyDescent="0.2">
      <c r="A9" s="13" t="s">
        <v>75</v>
      </c>
      <c r="B9" s="11">
        <v>52.17</v>
      </c>
      <c r="C9" s="11">
        <v>37.67</v>
      </c>
      <c r="D9" s="11">
        <v>34.840000000000003</v>
      </c>
    </row>
    <row r="10" spans="1:4" x14ac:dyDescent="0.2">
      <c r="A10" s="13" t="s">
        <v>76</v>
      </c>
      <c r="B10" s="11">
        <v>75</v>
      </c>
      <c r="C10" s="11">
        <v>65.53</v>
      </c>
      <c r="D10" s="11">
        <v>60.85</v>
      </c>
    </row>
    <row r="11" spans="1:4" x14ac:dyDescent="0.2">
      <c r="A11" s="13" t="s">
        <v>77</v>
      </c>
      <c r="B11" s="11">
        <v>36.229999999999997</v>
      </c>
      <c r="C11" s="11">
        <v>38.44</v>
      </c>
      <c r="D11" s="11">
        <v>34.24</v>
      </c>
    </row>
    <row r="12" spans="1:4" x14ac:dyDescent="0.2">
      <c r="A12" s="13" t="s">
        <v>78</v>
      </c>
      <c r="B12" s="11">
        <v>71.010000000000005</v>
      </c>
      <c r="C12" s="11">
        <v>65.319999999999993</v>
      </c>
      <c r="D12" s="11">
        <v>63.2</v>
      </c>
    </row>
    <row r="13" spans="1:4" x14ac:dyDescent="0.2">
      <c r="A13" s="13" t="s">
        <v>26</v>
      </c>
      <c r="B13" s="11">
        <v>497.01</v>
      </c>
      <c r="C13" s="11">
        <v>464.62</v>
      </c>
      <c r="D13" s="11">
        <v>436.73</v>
      </c>
    </row>
  </sheetData>
  <pageMargins left="0.7" right="0.7" top="0.75" bottom="0.75" header="0.3" footer="0.3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opLeftCell="A70" workbookViewId="0">
      <selection activeCell="F62" sqref="F62"/>
    </sheetView>
  </sheetViews>
  <sheetFormatPr defaultRowHeight="14.25" x14ac:dyDescent="0.2"/>
  <cols>
    <col min="1" max="1" width="14.125" customWidth="1"/>
  </cols>
  <sheetData>
    <row r="1" spans="1:4" x14ac:dyDescent="0.2">
      <c r="A1" t="s">
        <v>36</v>
      </c>
    </row>
    <row r="2" spans="1:4" x14ac:dyDescent="0.2">
      <c r="A2" t="s">
        <v>35</v>
      </c>
      <c r="B2" t="s">
        <v>12</v>
      </c>
      <c r="C2" t="s">
        <v>34</v>
      </c>
      <c r="D2" t="s">
        <v>14</v>
      </c>
    </row>
    <row r="3" spans="1:4" x14ac:dyDescent="0.2">
      <c r="A3" t="s">
        <v>29</v>
      </c>
      <c r="B3">
        <v>57.39</v>
      </c>
      <c r="C3">
        <v>51.97</v>
      </c>
      <c r="D3">
        <v>48.53</v>
      </c>
    </row>
    <row r="4" spans="1:4" x14ac:dyDescent="0.2">
      <c r="A4" t="s">
        <v>30</v>
      </c>
      <c r="B4">
        <v>73.78</v>
      </c>
      <c r="C4">
        <v>60.32</v>
      </c>
      <c r="D4">
        <v>55.36</v>
      </c>
    </row>
    <row r="5" spans="1:4" x14ac:dyDescent="0.2">
      <c r="A5" t="s">
        <v>31</v>
      </c>
      <c r="B5">
        <v>80</v>
      </c>
      <c r="C5">
        <v>75.989999999999995</v>
      </c>
      <c r="D5">
        <v>71.349999999999994</v>
      </c>
    </row>
    <row r="6" spans="1:4" x14ac:dyDescent="0.2">
      <c r="A6" t="s">
        <v>32</v>
      </c>
      <c r="B6">
        <v>56.09</v>
      </c>
      <c r="C6">
        <v>51.28</v>
      </c>
      <c r="D6">
        <v>48.07</v>
      </c>
    </row>
    <row r="7" spans="1:4" x14ac:dyDescent="0.2">
      <c r="A7" t="s">
        <v>33</v>
      </c>
      <c r="B7">
        <v>60.87</v>
      </c>
      <c r="C7">
        <v>52.19</v>
      </c>
      <c r="D7">
        <v>48.62</v>
      </c>
    </row>
    <row r="12" spans="1:4" x14ac:dyDescent="0.2">
      <c r="A12" t="s">
        <v>37</v>
      </c>
    </row>
    <row r="14" spans="1:4" x14ac:dyDescent="0.2">
      <c r="A14" t="s">
        <v>35</v>
      </c>
      <c r="B14" t="s">
        <v>12</v>
      </c>
      <c r="C14" t="s">
        <v>34</v>
      </c>
      <c r="D14" t="s">
        <v>14</v>
      </c>
    </row>
    <row r="15" spans="1:4" x14ac:dyDescent="0.2">
      <c r="A15" t="s">
        <v>38</v>
      </c>
      <c r="B15">
        <v>31.88</v>
      </c>
      <c r="C15">
        <v>42.59</v>
      </c>
      <c r="D15">
        <v>41.28</v>
      </c>
    </row>
    <row r="16" spans="1:4" x14ac:dyDescent="0.2">
      <c r="A16" t="s">
        <v>39</v>
      </c>
      <c r="B16">
        <v>41.3</v>
      </c>
      <c r="C16">
        <v>32.71</v>
      </c>
      <c r="D16">
        <v>32.4</v>
      </c>
    </row>
    <row r="17" spans="1:4" x14ac:dyDescent="0.2">
      <c r="A17" t="s">
        <v>40</v>
      </c>
      <c r="B17">
        <v>56.52</v>
      </c>
      <c r="C17">
        <v>60.68</v>
      </c>
      <c r="D17">
        <v>56.13</v>
      </c>
    </row>
    <row r="18" spans="1:4" x14ac:dyDescent="0.2">
      <c r="A18" t="s">
        <v>41</v>
      </c>
      <c r="B18">
        <v>55.43</v>
      </c>
      <c r="C18">
        <v>52.97</v>
      </c>
      <c r="D18">
        <v>47.37</v>
      </c>
    </row>
    <row r="19" spans="1:4" x14ac:dyDescent="0.2">
      <c r="A19" t="s">
        <v>42</v>
      </c>
      <c r="B19">
        <v>59.78</v>
      </c>
      <c r="C19">
        <v>60.58</v>
      </c>
      <c r="D19">
        <v>55.81</v>
      </c>
    </row>
    <row r="20" spans="1:4" x14ac:dyDescent="0.2">
      <c r="A20" t="s">
        <v>43</v>
      </c>
      <c r="B20">
        <v>55.43</v>
      </c>
      <c r="C20">
        <v>55.51</v>
      </c>
      <c r="D20">
        <v>51.88</v>
      </c>
    </row>
    <row r="21" spans="1:4" x14ac:dyDescent="0.2">
      <c r="A21" t="s">
        <v>44</v>
      </c>
      <c r="B21">
        <v>78.260000000000005</v>
      </c>
      <c r="C21">
        <v>81.63</v>
      </c>
      <c r="D21">
        <v>77.44</v>
      </c>
    </row>
    <row r="22" spans="1:4" x14ac:dyDescent="0.2">
      <c r="A22" t="s">
        <v>45</v>
      </c>
      <c r="B22">
        <v>65.22</v>
      </c>
      <c r="C22">
        <v>56.59</v>
      </c>
      <c r="D22">
        <v>53.37</v>
      </c>
    </row>
    <row r="23" spans="1:4" x14ac:dyDescent="0.2">
      <c r="A23" t="s">
        <v>46</v>
      </c>
      <c r="B23">
        <v>35.65</v>
      </c>
      <c r="C23">
        <v>46.3</v>
      </c>
      <c r="D23">
        <v>43.19</v>
      </c>
    </row>
    <row r="24" spans="1:4" x14ac:dyDescent="0.2">
      <c r="A24" t="s">
        <v>47</v>
      </c>
      <c r="B24">
        <v>26.09</v>
      </c>
      <c r="C24">
        <v>28.42</v>
      </c>
      <c r="D24">
        <v>27.82</v>
      </c>
    </row>
    <row r="25" spans="1:4" x14ac:dyDescent="0.2">
      <c r="A25" t="s">
        <v>48</v>
      </c>
      <c r="B25">
        <v>57.97</v>
      </c>
      <c r="C25">
        <v>55.94</v>
      </c>
      <c r="D25">
        <v>48.96</v>
      </c>
    </row>
    <row r="30" spans="1:4" x14ac:dyDescent="0.2">
      <c r="A30" t="s">
        <v>9</v>
      </c>
    </row>
    <row r="33" spans="1:4" x14ac:dyDescent="0.2">
      <c r="A33" t="s">
        <v>35</v>
      </c>
      <c r="B33" t="s">
        <v>12</v>
      </c>
      <c r="C33" t="s">
        <v>34</v>
      </c>
      <c r="D33" t="s">
        <v>14</v>
      </c>
    </row>
    <row r="34" spans="1:4" x14ac:dyDescent="0.2">
      <c r="A34" t="s">
        <v>49</v>
      </c>
      <c r="B34">
        <v>37.5</v>
      </c>
      <c r="C34">
        <v>42.06</v>
      </c>
      <c r="D34">
        <v>39.61</v>
      </c>
    </row>
    <row r="35" spans="1:4" x14ac:dyDescent="0.2">
      <c r="A35" t="s">
        <v>50</v>
      </c>
      <c r="B35">
        <v>30.87</v>
      </c>
      <c r="C35">
        <v>34.94</v>
      </c>
      <c r="D35">
        <v>33.29</v>
      </c>
    </row>
    <row r="36" spans="1:4" x14ac:dyDescent="0.2">
      <c r="A36" t="s">
        <v>51</v>
      </c>
      <c r="B36">
        <v>33.15</v>
      </c>
      <c r="C36">
        <v>34.24</v>
      </c>
      <c r="D36">
        <v>33.659999999999997</v>
      </c>
    </row>
    <row r="37" spans="1:4" x14ac:dyDescent="0.2">
      <c r="A37" t="s">
        <v>52</v>
      </c>
      <c r="B37">
        <v>24.64</v>
      </c>
      <c r="C37">
        <v>39.43</v>
      </c>
      <c r="D37">
        <v>37.24</v>
      </c>
    </row>
    <row r="38" spans="1:4" x14ac:dyDescent="0.2">
      <c r="A38" t="s">
        <v>53</v>
      </c>
      <c r="B38">
        <v>28.99</v>
      </c>
      <c r="C38">
        <v>35.54</v>
      </c>
      <c r="D38">
        <v>33.229999999999997</v>
      </c>
    </row>
    <row r="39" spans="1:4" x14ac:dyDescent="0.2">
      <c r="A39" t="s">
        <v>54</v>
      </c>
      <c r="B39">
        <v>26.09</v>
      </c>
      <c r="C39">
        <v>29.23</v>
      </c>
      <c r="D39">
        <v>28.54</v>
      </c>
    </row>
    <row r="40" spans="1:4" x14ac:dyDescent="0.2">
      <c r="A40" t="s">
        <v>55</v>
      </c>
      <c r="B40">
        <v>27.17</v>
      </c>
      <c r="C40">
        <v>36.17</v>
      </c>
      <c r="D40">
        <v>34.79</v>
      </c>
    </row>
    <row r="44" spans="1:4" x14ac:dyDescent="0.2">
      <c r="A44" t="s">
        <v>10</v>
      </c>
    </row>
    <row r="46" spans="1:4" x14ac:dyDescent="0.2">
      <c r="A46" t="s">
        <v>35</v>
      </c>
      <c r="B46" t="s">
        <v>12</v>
      </c>
      <c r="C46" t="s">
        <v>34</v>
      </c>
      <c r="D46" t="s">
        <v>14</v>
      </c>
    </row>
    <row r="47" spans="1:4" x14ac:dyDescent="0.2">
      <c r="A47" t="s">
        <v>56</v>
      </c>
      <c r="B47">
        <v>84.78</v>
      </c>
      <c r="C47">
        <v>69.78</v>
      </c>
      <c r="D47">
        <v>64.650000000000006</v>
      </c>
    </row>
    <row r="48" spans="1:4" x14ac:dyDescent="0.2">
      <c r="A48" t="s">
        <v>57</v>
      </c>
      <c r="B48">
        <v>68.12</v>
      </c>
      <c r="C48">
        <v>52.1</v>
      </c>
      <c r="D48">
        <v>45.71</v>
      </c>
    </row>
    <row r="49" spans="1:4" x14ac:dyDescent="0.2">
      <c r="A49" t="s">
        <v>58</v>
      </c>
      <c r="B49">
        <v>91.3</v>
      </c>
      <c r="C49">
        <v>62.21</v>
      </c>
      <c r="D49">
        <v>52.76</v>
      </c>
    </row>
    <row r="50" spans="1:4" x14ac:dyDescent="0.2">
      <c r="A50" t="s">
        <v>59</v>
      </c>
      <c r="B50">
        <v>26.09</v>
      </c>
      <c r="C50">
        <v>19.940000000000001</v>
      </c>
      <c r="D50">
        <v>17.02</v>
      </c>
    </row>
    <row r="51" spans="1:4" x14ac:dyDescent="0.2">
      <c r="A51" t="s">
        <v>60</v>
      </c>
      <c r="B51">
        <v>39.130000000000003</v>
      </c>
      <c r="C51">
        <v>44.43</v>
      </c>
      <c r="D51">
        <v>39.549999999999997</v>
      </c>
    </row>
    <row r="52" spans="1:4" x14ac:dyDescent="0.2">
      <c r="A52" t="s">
        <v>61</v>
      </c>
      <c r="B52">
        <v>44.35</v>
      </c>
      <c r="C52">
        <v>33.04</v>
      </c>
      <c r="D52">
        <v>29.44</v>
      </c>
    </row>
    <row r="53" spans="1:4" x14ac:dyDescent="0.2">
      <c r="A53" t="s">
        <v>62</v>
      </c>
      <c r="B53">
        <v>39.130000000000003</v>
      </c>
      <c r="C53">
        <v>28.48</v>
      </c>
      <c r="D53">
        <v>25.03</v>
      </c>
    </row>
    <row r="54" spans="1:4" x14ac:dyDescent="0.2">
      <c r="A54" t="s">
        <v>63</v>
      </c>
      <c r="B54">
        <v>82.61</v>
      </c>
      <c r="C54">
        <v>69.569999999999993</v>
      </c>
      <c r="D54">
        <v>63.38</v>
      </c>
    </row>
    <row r="55" spans="1:4" x14ac:dyDescent="0.2">
      <c r="A55" t="s">
        <v>64</v>
      </c>
      <c r="B55">
        <v>13.04</v>
      </c>
      <c r="C55">
        <v>8.19</v>
      </c>
      <c r="D55">
        <v>5.62</v>
      </c>
    </row>
    <row r="56" spans="1:4" x14ac:dyDescent="0.2">
      <c r="A56" t="s">
        <v>65</v>
      </c>
      <c r="B56">
        <v>17.39</v>
      </c>
      <c r="C56">
        <v>33.18</v>
      </c>
      <c r="D56">
        <v>30.93</v>
      </c>
    </row>
    <row r="57" spans="1:4" x14ac:dyDescent="0.2">
      <c r="A57" t="s">
        <v>66</v>
      </c>
      <c r="B57">
        <v>100</v>
      </c>
      <c r="C57">
        <v>93.01</v>
      </c>
      <c r="D57">
        <v>88.64</v>
      </c>
    </row>
    <row r="58" spans="1:4" x14ac:dyDescent="0.2">
      <c r="A58" t="s">
        <v>67</v>
      </c>
      <c r="B58">
        <v>73.91</v>
      </c>
      <c r="C58">
        <v>62.87</v>
      </c>
      <c r="D58">
        <v>55.83</v>
      </c>
    </row>
    <row r="61" spans="1:4" x14ac:dyDescent="0.2">
      <c r="A61" t="s">
        <v>11</v>
      </c>
    </row>
    <row r="62" spans="1:4" x14ac:dyDescent="0.2">
      <c r="A62" t="s">
        <v>35</v>
      </c>
      <c r="B62" t="s">
        <v>12</v>
      </c>
      <c r="C62" t="s">
        <v>34</v>
      </c>
      <c r="D62" t="s">
        <v>14</v>
      </c>
    </row>
    <row r="63" spans="1:4" x14ac:dyDescent="0.2">
      <c r="A63" t="s">
        <v>68</v>
      </c>
      <c r="B63">
        <v>33.33</v>
      </c>
      <c r="C63">
        <v>35.04</v>
      </c>
      <c r="D63">
        <v>33.869999999999997</v>
      </c>
    </row>
    <row r="64" spans="1:4" x14ac:dyDescent="0.2">
      <c r="A64" t="s">
        <v>69</v>
      </c>
      <c r="B64">
        <v>45.65</v>
      </c>
      <c r="C64">
        <v>38.64</v>
      </c>
      <c r="D64">
        <v>34.450000000000003</v>
      </c>
    </row>
    <row r="65" spans="1:4" x14ac:dyDescent="0.2">
      <c r="A65" t="s">
        <v>70</v>
      </c>
      <c r="B65">
        <v>17.39</v>
      </c>
      <c r="C65">
        <v>25.82</v>
      </c>
      <c r="D65">
        <v>26.19</v>
      </c>
    </row>
    <row r="66" spans="1:4" x14ac:dyDescent="0.2">
      <c r="A66" t="s">
        <v>71</v>
      </c>
      <c r="B66">
        <v>35.43</v>
      </c>
      <c r="C66">
        <v>40.22</v>
      </c>
      <c r="D66">
        <v>37.42</v>
      </c>
    </row>
    <row r="67" spans="1:4" x14ac:dyDescent="0.2">
      <c r="A67" t="s">
        <v>72</v>
      </c>
      <c r="B67">
        <v>44.57</v>
      </c>
      <c r="C67">
        <v>44.59</v>
      </c>
      <c r="D67">
        <v>40.659999999999997</v>
      </c>
    </row>
    <row r="68" spans="1:4" x14ac:dyDescent="0.2">
      <c r="A68" t="s">
        <v>73</v>
      </c>
      <c r="B68">
        <v>40.58</v>
      </c>
      <c r="C68">
        <v>36.21</v>
      </c>
      <c r="D68">
        <v>35.380000000000003</v>
      </c>
    </row>
    <row r="69" spans="1:4" x14ac:dyDescent="0.2">
      <c r="A69" t="s">
        <v>74</v>
      </c>
      <c r="B69">
        <v>45.65</v>
      </c>
      <c r="C69">
        <v>37.14</v>
      </c>
      <c r="D69">
        <v>35.630000000000003</v>
      </c>
    </row>
    <row r="70" spans="1:4" x14ac:dyDescent="0.2">
      <c r="A70" t="s">
        <v>75</v>
      </c>
      <c r="B70">
        <v>52.17</v>
      </c>
      <c r="C70">
        <v>37.67</v>
      </c>
      <c r="D70">
        <v>34.840000000000003</v>
      </c>
    </row>
    <row r="71" spans="1:4" x14ac:dyDescent="0.2">
      <c r="A71" t="s">
        <v>76</v>
      </c>
      <c r="B71">
        <v>75</v>
      </c>
      <c r="C71">
        <v>65.53</v>
      </c>
      <c r="D71">
        <v>60.85</v>
      </c>
    </row>
    <row r="72" spans="1:4" x14ac:dyDescent="0.2">
      <c r="A72" t="s">
        <v>77</v>
      </c>
      <c r="B72">
        <v>36.229999999999997</v>
      </c>
      <c r="C72">
        <v>38.44</v>
      </c>
      <c r="D72">
        <v>34.24</v>
      </c>
    </row>
    <row r="73" spans="1:4" x14ac:dyDescent="0.2">
      <c r="A73" t="s">
        <v>78</v>
      </c>
      <c r="B73">
        <v>71.010000000000005</v>
      </c>
      <c r="C73">
        <v>65.319999999999993</v>
      </c>
      <c r="D73">
        <v>63.2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4" workbookViewId="0">
      <selection activeCell="D22" sqref="D22"/>
    </sheetView>
  </sheetViews>
  <sheetFormatPr defaultRowHeight="14.25" x14ac:dyDescent="0.2"/>
  <cols>
    <col min="1" max="1" width="13.375" bestFit="1" customWidth="1"/>
    <col min="2" max="2" width="18.75" bestFit="1" customWidth="1"/>
    <col min="3" max="3" width="17.5" bestFit="1" customWidth="1"/>
    <col min="4" max="4" width="18.125" bestFit="1" customWidth="1"/>
  </cols>
  <sheetData>
    <row r="1" spans="1:4" x14ac:dyDescent="0.2">
      <c r="A1" s="12" t="s">
        <v>25</v>
      </c>
      <c r="B1" t="s">
        <v>82</v>
      </c>
      <c r="C1" t="s">
        <v>83</v>
      </c>
      <c r="D1" t="s">
        <v>84</v>
      </c>
    </row>
    <row r="2" spans="1:4" x14ac:dyDescent="0.2">
      <c r="A2" s="13" t="s">
        <v>29</v>
      </c>
      <c r="B2" s="11">
        <v>45.24</v>
      </c>
      <c r="C2" s="11">
        <v>48.58</v>
      </c>
      <c r="D2" s="11">
        <v>45.78</v>
      </c>
    </row>
    <row r="3" spans="1:4" x14ac:dyDescent="0.2">
      <c r="A3" s="13" t="s">
        <v>30</v>
      </c>
      <c r="B3" s="11">
        <v>48.21</v>
      </c>
      <c r="C3" s="11">
        <v>43.73</v>
      </c>
      <c r="D3" s="11">
        <v>41.19</v>
      </c>
    </row>
    <row r="4" spans="1:4" x14ac:dyDescent="0.2">
      <c r="A4" s="13" t="s">
        <v>31</v>
      </c>
      <c r="B4" s="11">
        <v>70.83</v>
      </c>
      <c r="C4" s="11">
        <v>64.48</v>
      </c>
      <c r="D4" s="11">
        <v>60.21</v>
      </c>
    </row>
    <row r="5" spans="1:4" x14ac:dyDescent="0.2">
      <c r="A5" s="13" t="s">
        <v>32</v>
      </c>
      <c r="B5" s="11">
        <v>47.94</v>
      </c>
      <c r="C5" s="11">
        <v>47.17</v>
      </c>
      <c r="D5" s="11">
        <v>45.1</v>
      </c>
    </row>
    <row r="6" spans="1:4" x14ac:dyDescent="0.2">
      <c r="A6" s="13" t="s">
        <v>33</v>
      </c>
      <c r="B6" s="11">
        <v>43.54</v>
      </c>
      <c r="C6" s="11">
        <v>42.19</v>
      </c>
      <c r="D6" s="11">
        <v>40.1</v>
      </c>
    </row>
    <row r="7" spans="1:4" x14ac:dyDescent="0.2">
      <c r="A7" s="13" t="s">
        <v>26</v>
      </c>
      <c r="B7" s="11">
        <v>255.76</v>
      </c>
      <c r="C7" s="11">
        <v>246.15000000000003</v>
      </c>
      <c r="D7" s="11">
        <v>232.38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C15" sqref="C15"/>
    </sheetView>
  </sheetViews>
  <sheetFormatPr defaultRowHeight="14.25" x14ac:dyDescent="0.2"/>
  <cols>
    <col min="1" max="1" width="40.625" bestFit="1" customWidth="1"/>
    <col min="2" max="2" width="18.75" bestFit="1" customWidth="1"/>
    <col min="3" max="3" width="17.5" bestFit="1" customWidth="1"/>
    <col min="4" max="4" width="18.125" bestFit="1" customWidth="1"/>
  </cols>
  <sheetData>
    <row r="1" spans="1:4" x14ac:dyDescent="0.2">
      <c r="A1" s="12" t="s">
        <v>25</v>
      </c>
      <c r="B1" t="s">
        <v>82</v>
      </c>
      <c r="C1" t="s">
        <v>83</v>
      </c>
      <c r="D1" t="s">
        <v>84</v>
      </c>
    </row>
    <row r="2" spans="1:4" x14ac:dyDescent="0.2">
      <c r="A2" s="13" t="s">
        <v>131</v>
      </c>
      <c r="B2" s="11">
        <v>50.48</v>
      </c>
      <c r="C2" s="11">
        <v>51.37</v>
      </c>
      <c r="D2" s="11">
        <v>49.15</v>
      </c>
    </row>
    <row r="3" spans="1:4" x14ac:dyDescent="0.2">
      <c r="A3" s="13" t="s">
        <v>106</v>
      </c>
      <c r="B3" s="11">
        <v>30.48</v>
      </c>
      <c r="C3" s="11">
        <v>40.42</v>
      </c>
      <c r="D3" s="11">
        <v>39.479999999999997</v>
      </c>
    </row>
    <row r="4" spans="1:4" x14ac:dyDescent="0.2">
      <c r="A4" s="13" t="s">
        <v>102</v>
      </c>
      <c r="B4" s="11">
        <v>56.19</v>
      </c>
      <c r="C4" s="11">
        <v>55.05</v>
      </c>
      <c r="D4" s="11">
        <v>52.8</v>
      </c>
    </row>
    <row r="5" spans="1:4" x14ac:dyDescent="0.2">
      <c r="A5" s="13" t="s">
        <v>130</v>
      </c>
      <c r="B5" s="11">
        <v>49.05</v>
      </c>
      <c r="C5" s="11">
        <v>51.88</v>
      </c>
      <c r="D5" s="11">
        <v>48.96</v>
      </c>
    </row>
    <row r="6" spans="1:4" x14ac:dyDescent="0.2">
      <c r="A6" s="13" t="s">
        <v>129</v>
      </c>
      <c r="B6" s="11">
        <v>55.24</v>
      </c>
      <c r="C6" s="11">
        <v>58.15</v>
      </c>
      <c r="D6" s="11">
        <v>54.62</v>
      </c>
    </row>
    <row r="7" spans="1:4" x14ac:dyDescent="0.2">
      <c r="A7" s="13" t="s">
        <v>26</v>
      </c>
      <c r="B7" s="11">
        <v>241.44</v>
      </c>
      <c r="C7" s="11">
        <v>256.86999999999995</v>
      </c>
      <c r="D7" s="11">
        <v>245.01000000000002</v>
      </c>
    </row>
  </sheetData>
  <pageMargins left="0.7" right="0.7" top="0.75" bottom="0.75" header="0.3" footer="0.3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E20" sqref="E20"/>
    </sheetView>
  </sheetViews>
  <sheetFormatPr defaultRowHeight="14.25" x14ac:dyDescent="0.2"/>
  <cols>
    <col min="1" max="1" width="13.375" bestFit="1" customWidth="1"/>
    <col min="2" max="2" width="18.75" bestFit="1" customWidth="1"/>
    <col min="3" max="3" width="17.5" bestFit="1" customWidth="1"/>
    <col min="4" max="4" width="18.125" bestFit="1" customWidth="1"/>
  </cols>
  <sheetData>
    <row r="1" spans="1:4" x14ac:dyDescent="0.2">
      <c r="A1" s="12" t="s">
        <v>25</v>
      </c>
      <c r="B1" t="s">
        <v>82</v>
      </c>
      <c r="C1" t="s">
        <v>83</v>
      </c>
      <c r="D1" t="s">
        <v>84</v>
      </c>
    </row>
    <row r="2" spans="1:4" x14ac:dyDescent="0.2">
      <c r="A2" s="13" t="s">
        <v>38</v>
      </c>
      <c r="B2" s="11">
        <v>59.52</v>
      </c>
      <c r="C2" s="11">
        <v>60.85</v>
      </c>
      <c r="D2" s="11">
        <v>58.22</v>
      </c>
    </row>
    <row r="3" spans="1:4" x14ac:dyDescent="0.2">
      <c r="A3" s="13" t="s">
        <v>39</v>
      </c>
      <c r="B3" s="11">
        <v>42.86</v>
      </c>
      <c r="C3" s="11">
        <v>31.87</v>
      </c>
      <c r="D3" s="11">
        <v>31.1</v>
      </c>
    </row>
    <row r="4" spans="1:4" x14ac:dyDescent="0.2">
      <c r="A4" s="13" t="s">
        <v>40</v>
      </c>
      <c r="B4" s="11">
        <v>66.67</v>
      </c>
      <c r="C4" s="11">
        <v>69.64</v>
      </c>
      <c r="D4" s="11">
        <v>64.78</v>
      </c>
    </row>
    <row r="5" spans="1:4" x14ac:dyDescent="0.2">
      <c r="A5" s="13" t="s">
        <v>41</v>
      </c>
      <c r="B5" s="11">
        <v>38.1</v>
      </c>
      <c r="C5" s="11">
        <v>40.909999999999997</v>
      </c>
      <c r="D5" s="11">
        <v>39.380000000000003</v>
      </c>
    </row>
    <row r="6" spans="1:4" x14ac:dyDescent="0.2">
      <c r="A6" s="13" t="s">
        <v>42</v>
      </c>
      <c r="B6" s="11">
        <v>43.81</v>
      </c>
      <c r="C6" s="11">
        <v>48.92</v>
      </c>
      <c r="D6" s="11">
        <v>45.4</v>
      </c>
    </row>
    <row r="7" spans="1:4" x14ac:dyDescent="0.2">
      <c r="A7" s="13" t="s">
        <v>43</v>
      </c>
      <c r="B7" s="11">
        <v>54.29</v>
      </c>
      <c r="C7" s="11">
        <v>54.83</v>
      </c>
      <c r="D7" s="11">
        <v>52.52</v>
      </c>
    </row>
    <row r="8" spans="1:4" x14ac:dyDescent="0.2">
      <c r="A8" s="13" t="s">
        <v>44</v>
      </c>
      <c r="B8" s="11">
        <v>41.27</v>
      </c>
      <c r="C8" s="11">
        <v>55.64</v>
      </c>
      <c r="D8" s="11">
        <v>52.32</v>
      </c>
    </row>
    <row r="9" spans="1:4" x14ac:dyDescent="0.2">
      <c r="A9" s="13" t="s">
        <v>45</v>
      </c>
      <c r="B9" s="11">
        <v>52.38</v>
      </c>
      <c r="C9" s="11">
        <v>41.55</v>
      </c>
      <c r="D9" s="11">
        <v>41.18</v>
      </c>
    </row>
    <row r="10" spans="1:4" x14ac:dyDescent="0.2">
      <c r="A10" s="13" t="s">
        <v>46</v>
      </c>
      <c r="B10" s="11">
        <v>55.95</v>
      </c>
      <c r="C10" s="11">
        <v>55.54</v>
      </c>
      <c r="D10" s="11">
        <v>52.76</v>
      </c>
    </row>
    <row r="11" spans="1:4" x14ac:dyDescent="0.2">
      <c r="A11" s="13" t="s">
        <v>47</v>
      </c>
      <c r="B11" s="11">
        <v>17.86</v>
      </c>
      <c r="C11" s="11">
        <v>32.14</v>
      </c>
      <c r="D11" s="11">
        <v>32.770000000000003</v>
      </c>
    </row>
    <row r="12" spans="1:4" x14ac:dyDescent="0.2">
      <c r="A12" s="13" t="s">
        <v>48</v>
      </c>
      <c r="B12" s="11">
        <v>38.89</v>
      </c>
      <c r="C12" s="11">
        <v>45.93</v>
      </c>
      <c r="D12" s="11">
        <v>43.95</v>
      </c>
    </row>
    <row r="13" spans="1:4" x14ac:dyDescent="0.2">
      <c r="A13" s="13" t="s">
        <v>26</v>
      </c>
      <c r="B13" s="11">
        <v>511.59999999999997</v>
      </c>
      <c r="C13" s="11">
        <v>537.81999999999994</v>
      </c>
      <c r="D13" s="11">
        <v>514.38</v>
      </c>
    </row>
  </sheetData>
  <pageMargins left="0.7" right="0.7" top="0.75" bottom="0.75" header="0.3" footer="0.3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D14" sqref="D14"/>
    </sheetView>
  </sheetViews>
  <sheetFormatPr defaultRowHeight="14.25" x14ac:dyDescent="0.2"/>
  <cols>
    <col min="1" max="1" width="13.375" bestFit="1" customWidth="1"/>
    <col min="2" max="2" width="18.75" bestFit="1" customWidth="1"/>
    <col min="3" max="3" width="17.5" bestFit="1" customWidth="1"/>
    <col min="4" max="4" width="18.125" bestFit="1" customWidth="1"/>
  </cols>
  <sheetData>
    <row r="1" spans="1:4" x14ac:dyDescent="0.2">
      <c r="A1" s="12" t="s">
        <v>25</v>
      </c>
      <c r="B1" t="s">
        <v>82</v>
      </c>
      <c r="C1" t="s">
        <v>83</v>
      </c>
      <c r="D1" t="s">
        <v>84</v>
      </c>
    </row>
    <row r="2" spans="1:4" x14ac:dyDescent="0.2">
      <c r="A2" s="13" t="s">
        <v>49</v>
      </c>
      <c r="B2" s="11">
        <v>32.380000000000003</v>
      </c>
      <c r="C2" s="11">
        <v>33.130000000000003</v>
      </c>
      <c r="D2" s="11">
        <v>33.479999999999997</v>
      </c>
    </row>
    <row r="3" spans="1:4" x14ac:dyDescent="0.2">
      <c r="A3" s="13" t="s">
        <v>50</v>
      </c>
      <c r="B3" s="11">
        <v>28.27</v>
      </c>
      <c r="C3" s="11">
        <v>32.799999999999997</v>
      </c>
      <c r="D3" s="11">
        <v>33.71</v>
      </c>
    </row>
    <row r="4" spans="1:4" x14ac:dyDescent="0.2">
      <c r="A4" s="13" t="s">
        <v>51</v>
      </c>
      <c r="B4" s="11">
        <v>22.08</v>
      </c>
      <c r="C4" s="11">
        <v>26.13</v>
      </c>
      <c r="D4" s="11">
        <v>26.81</v>
      </c>
    </row>
    <row r="5" spans="1:4" x14ac:dyDescent="0.2">
      <c r="A5" s="13" t="s">
        <v>52</v>
      </c>
      <c r="B5" s="11">
        <v>26.19</v>
      </c>
      <c r="C5" s="11">
        <v>30.33</v>
      </c>
      <c r="D5" s="11">
        <v>29.9</v>
      </c>
    </row>
    <row r="6" spans="1:4" x14ac:dyDescent="0.2">
      <c r="A6" s="13" t="s">
        <v>53</v>
      </c>
      <c r="B6" s="11">
        <v>27.78</v>
      </c>
      <c r="C6" s="11">
        <v>32.07</v>
      </c>
      <c r="D6" s="11">
        <v>32.270000000000003</v>
      </c>
    </row>
    <row r="7" spans="1:4" x14ac:dyDescent="0.2">
      <c r="A7" s="13" t="s">
        <v>26</v>
      </c>
      <c r="B7" s="11">
        <v>136.69999999999999</v>
      </c>
      <c r="C7" s="11">
        <v>154.46</v>
      </c>
      <c r="D7" s="11">
        <v>156.17000000000002</v>
      </c>
    </row>
  </sheetData>
  <pageMargins left="0.7" right="0.7" top="0.75" bottom="0.75" header="0.3" footer="0.3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18" sqref="B18"/>
    </sheetView>
  </sheetViews>
  <sheetFormatPr defaultRowHeight="14.25" x14ac:dyDescent="0.2"/>
  <cols>
    <col min="1" max="1" width="13.375" bestFit="1" customWidth="1"/>
    <col min="2" max="2" width="18.75" bestFit="1" customWidth="1"/>
    <col min="3" max="3" width="17.5" bestFit="1" customWidth="1"/>
    <col min="4" max="4" width="18.125" bestFit="1" customWidth="1"/>
  </cols>
  <sheetData>
    <row r="1" spans="1:4" x14ac:dyDescent="0.2">
      <c r="A1" s="12" t="s">
        <v>25</v>
      </c>
      <c r="B1" t="s">
        <v>82</v>
      </c>
      <c r="C1" t="s">
        <v>83</v>
      </c>
      <c r="D1" t="s">
        <v>84</v>
      </c>
    </row>
    <row r="2" spans="1:4" x14ac:dyDescent="0.2">
      <c r="A2" s="13" t="s">
        <v>56</v>
      </c>
      <c r="B2" s="11">
        <v>38.1</v>
      </c>
      <c r="C2" s="11">
        <v>29.41</v>
      </c>
      <c r="D2" s="11">
        <v>29.61</v>
      </c>
    </row>
    <row r="3" spans="1:4" x14ac:dyDescent="0.2">
      <c r="A3" s="13" t="s">
        <v>57</v>
      </c>
      <c r="B3" s="11">
        <v>9.16</v>
      </c>
      <c r="C3" s="11">
        <v>14.21</v>
      </c>
      <c r="D3" s="11">
        <v>13.66</v>
      </c>
    </row>
    <row r="4" spans="1:4" x14ac:dyDescent="0.2">
      <c r="A4" s="13" t="s">
        <v>59</v>
      </c>
      <c r="B4" s="11">
        <v>38.1</v>
      </c>
      <c r="C4" s="11">
        <v>29.77</v>
      </c>
      <c r="D4" s="11">
        <v>27.42</v>
      </c>
    </row>
    <row r="5" spans="1:4" x14ac:dyDescent="0.2">
      <c r="A5" s="13" t="s">
        <v>60</v>
      </c>
      <c r="B5" s="11">
        <v>28.57</v>
      </c>
      <c r="C5" s="11">
        <v>26.57</v>
      </c>
      <c r="D5" s="11">
        <v>26.84</v>
      </c>
    </row>
    <row r="6" spans="1:4" x14ac:dyDescent="0.2">
      <c r="A6" s="13" t="s">
        <v>61</v>
      </c>
      <c r="B6" s="11">
        <v>34.92</v>
      </c>
      <c r="C6" s="11">
        <v>30.72</v>
      </c>
      <c r="D6" s="11">
        <v>31</v>
      </c>
    </row>
    <row r="7" spans="1:4" x14ac:dyDescent="0.2">
      <c r="A7" s="13" t="s">
        <v>62</v>
      </c>
      <c r="B7" s="11">
        <v>61.9</v>
      </c>
      <c r="C7" s="11">
        <v>55.71</v>
      </c>
      <c r="D7" s="11">
        <v>52.16</v>
      </c>
    </row>
    <row r="8" spans="1:4" x14ac:dyDescent="0.2">
      <c r="A8" s="13" t="s">
        <v>63</v>
      </c>
      <c r="B8" s="11">
        <v>42.86</v>
      </c>
      <c r="C8" s="11">
        <v>43.19</v>
      </c>
      <c r="D8" s="11">
        <v>41.27</v>
      </c>
    </row>
    <row r="9" spans="1:4" x14ac:dyDescent="0.2">
      <c r="A9" s="13" t="s">
        <v>64</v>
      </c>
      <c r="B9" s="11">
        <v>42.86</v>
      </c>
      <c r="C9" s="11">
        <v>57.55</v>
      </c>
      <c r="D9" s="11">
        <v>52.27</v>
      </c>
    </row>
    <row r="10" spans="1:4" x14ac:dyDescent="0.2">
      <c r="A10" s="13" t="s">
        <v>65</v>
      </c>
      <c r="B10" s="11">
        <v>35.619999999999997</v>
      </c>
      <c r="C10" s="11">
        <v>38.03</v>
      </c>
      <c r="D10" s="11">
        <v>36.380000000000003</v>
      </c>
    </row>
    <row r="11" spans="1:4" x14ac:dyDescent="0.2">
      <c r="A11" s="13" t="s">
        <v>66</v>
      </c>
      <c r="B11" s="11">
        <v>19.05</v>
      </c>
      <c r="C11" s="11">
        <v>11.11</v>
      </c>
      <c r="D11" s="11">
        <v>11.48</v>
      </c>
    </row>
    <row r="12" spans="1:4" x14ac:dyDescent="0.2">
      <c r="A12" s="13" t="s">
        <v>67</v>
      </c>
      <c r="B12" s="11">
        <v>13.76</v>
      </c>
      <c r="C12" s="11">
        <v>15.21</v>
      </c>
      <c r="D12" s="11">
        <v>14.66</v>
      </c>
    </row>
    <row r="13" spans="1:4" x14ac:dyDescent="0.2">
      <c r="A13" s="13" t="s">
        <v>26</v>
      </c>
      <c r="B13" s="11">
        <v>364.90000000000003</v>
      </c>
      <c r="C13" s="11">
        <v>351.47999999999996</v>
      </c>
      <c r="D13" s="11">
        <v>336.75000000000006</v>
      </c>
    </row>
  </sheetData>
  <pageMargins left="0.7" right="0.7" top="0.75" bottom="0.75" header="0.3" footer="0.3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20" sqref="D20"/>
    </sheetView>
  </sheetViews>
  <sheetFormatPr defaultRowHeight="14.25" x14ac:dyDescent="0.2"/>
  <cols>
    <col min="1" max="1" width="13.375" bestFit="1" customWidth="1"/>
    <col min="2" max="2" width="18.75" bestFit="1" customWidth="1"/>
    <col min="3" max="3" width="17.5" bestFit="1" customWidth="1"/>
    <col min="4" max="4" width="18.125" bestFit="1" customWidth="1"/>
  </cols>
  <sheetData>
    <row r="1" spans="1:4" x14ac:dyDescent="0.2">
      <c r="A1" s="12" t="s">
        <v>25</v>
      </c>
      <c r="B1" t="s">
        <v>82</v>
      </c>
      <c r="C1" t="s">
        <v>83</v>
      </c>
      <c r="D1" t="s">
        <v>84</v>
      </c>
    </row>
    <row r="2" spans="1:4" x14ac:dyDescent="0.2">
      <c r="A2" s="13" t="s">
        <v>68</v>
      </c>
      <c r="B2" s="11">
        <v>46.03</v>
      </c>
      <c r="C2" s="11">
        <v>44.77</v>
      </c>
      <c r="D2" s="11">
        <v>42.53</v>
      </c>
    </row>
    <row r="3" spans="1:4" x14ac:dyDescent="0.2">
      <c r="A3" s="13" t="s">
        <v>69</v>
      </c>
      <c r="B3" s="11">
        <v>40.479999999999997</v>
      </c>
      <c r="C3" s="11">
        <v>38.659999999999997</v>
      </c>
      <c r="D3" s="11">
        <v>36.11</v>
      </c>
    </row>
    <row r="4" spans="1:4" x14ac:dyDescent="0.2">
      <c r="A4" s="13" t="s">
        <v>70</v>
      </c>
      <c r="B4" s="11">
        <v>50.79</v>
      </c>
      <c r="C4" s="11">
        <v>40.869999999999997</v>
      </c>
      <c r="D4" s="11">
        <v>38.89</v>
      </c>
    </row>
    <row r="5" spans="1:4" x14ac:dyDescent="0.2">
      <c r="A5" s="13" t="s">
        <v>71</v>
      </c>
      <c r="B5" s="11">
        <v>40.479999999999997</v>
      </c>
      <c r="C5" s="11">
        <v>42.45</v>
      </c>
      <c r="D5" s="11">
        <v>41.27</v>
      </c>
    </row>
    <row r="6" spans="1:4" x14ac:dyDescent="0.2">
      <c r="A6" s="13" t="s">
        <v>72</v>
      </c>
      <c r="B6" s="11">
        <v>40</v>
      </c>
      <c r="C6" s="11">
        <v>41.7</v>
      </c>
      <c r="D6" s="11">
        <v>40.01</v>
      </c>
    </row>
    <row r="7" spans="1:4" x14ac:dyDescent="0.2">
      <c r="A7" s="13" t="s">
        <v>73</v>
      </c>
      <c r="B7" s="11">
        <v>21.43</v>
      </c>
      <c r="C7" s="11">
        <v>31.88</v>
      </c>
      <c r="D7" s="11">
        <v>30.38</v>
      </c>
    </row>
    <row r="8" spans="1:4" x14ac:dyDescent="0.2">
      <c r="A8" s="13" t="s">
        <v>74</v>
      </c>
      <c r="B8" s="11">
        <v>26.19</v>
      </c>
      <c r="C8" s="11">
        <v>29.64</v>
      </c>
      <c r="D8" s="11">
        <v>29.69</v>
      </c>
    </row>
    <row r="9" spans="1:4" x14ac:dyDescent="0.2">
      <c r="A9" s="13" t="s">
        <v>75</v>
      </c>
      <c r="B9" s="11">
        <v>42.86</v>
      </c>
      <c r="C9" s="11">
        <v>34.090000000000003</v>
      </c>
      <c r="D9" s="11">
        <v>33.24</v>
      </c>
    </row>
    <row r="10" spans="1:4" x14ac:dyDescent="0.2">
      <c r="A10" s="13" t="s">
        <v>76</v>
      </c>
      <c r="B10" s="11">
        <v>27.98</v>
      </c>
      <c r="C10" s="11">
        <v>33.19</v>
      </c>
      <c r="D10" s="11">
        <v>31.59</v>
      </c>
    </row>
    <row r="11" spans="1:4" x14ac:dyDescent="0.2">
      <c r="A11" s="13" t="s">
        <v>77</v>
      </c>
      <c r="B11" s="11">
        <v>14.29</v>
      </c>
      <c r="C11" s="11">
        <v>25.9</v>
      </c>
      <c r="D11" s="11">
        <v>25.51</v>
      </c>
    </row>
    <row r="12" spans="1:4" x14ac:dyDescent="0.2">
      <c r="A12" s="13" t="s">
        <v>78</v>
      </c>
      <c r="B12" s="11">
        <v>23.81</v>
      </c>
      <c r="C12" s="11">
        <v>28.4</v>
      </c>
      <c r="D12" s="11">
        <v>27.93</v>
      </c>
    </row>
    <row r="13" spans="1:4" x14ac:dyDescent="0.2">
      <c r="A13" s="13" t="s">
        <v>79</v>
      </c>
      <c r="B13" s="11">
        <v>30.95</v>
      </c>
      <c r="C13" s="11">
        <v>33.75</v>
      </c>
      <c r="D13" s="11">
        <v>32.71</v>
      </c>
    </row>
    <row r="14" spans="1:4" x14ac:dyDescent="0.2">
      <c r="A14" s="13" t="s">
        <v>26</v>
      </c>
      <c r="B14" s="11">
        <v>405.29</v>
      </c>
      <c r="C14" s="11">
        <v>425.2999999999999</v>
      </c>
      <c r="D14" s="11">
        <v>409.85999999999996</v>
      </c>
    </row>
  </sheetData>
  <pageMargins left="0.7" right="0.7" top="0.75" bottom="0.75" header="0.3" footer="0.3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opLeftCell="A55" workbookViewId="0">
      <selection activeCell="I30" sqref="I30"/>
    </sheetView>
  </sheetViews>
  <sheetFormatPr defaultRowHeight="14.25" x14ac:dyDescent="0.2"/>
  <cols>
    <col min="1" max="1" width="14.125" customWidth="1"/>
  </cols>
  <sheetData>
    <row r="1" spans="1:4" x14ac:dyDescent="0.2">
      <c r="A1" t="s">
        <v>80</v>
      </c>
    </row>
    <row r="2" spans="1:4" x14ac:dyDescent="0.2">
      <c r="A2" t="s">
        <v>35</v>
      </c>
      <c r="B2" t="s">
        <v>12</v>
      </c>
      <c r="C2" t="s">
        <v>34</v>
      </c>
      <c r="D2" t="s">
        <v>14</v>
      </c>
    </row>
    <row r="3" spans="1:4" x14ac:dyDescent="0.2">
      <c r="A3" t="s">
        <v>29</v>
      </c>
      <c r="B3">
        <v>45.24</v>
      </c>
      <c r="C3">
        <v>48.58</v>
      </c>
      <c r="D3">
        <v>45.78</v>
      </c>
    </row>
    <row r="4" spans="1:4" x14ac:dyDescent="0.2">
      <c r="A4" t="s">
        <v>30</v>
      </c>
      <c r="B4">
        <v>48.21</v>
      </c>
      <c r="C4">
        <v>43.73</v>
      </c>
      <c r="D4">
        <v>41.19</v>
      </c>
    </row>
    <row r="5" spans="1:4" x14ac:dyDescent="0.2">
      <c r="A5" t="s">
        <v>31</v>
      </c>
      <c r="B5">
        <v>70.83</v>
      </c>
      <c r="C5">
        <v>64.48</v>
      </c>
      <c r="D5">
        <v>60.21</v>
      </c>
    </row>
    <row r="6" spans="1:4" x14ac:dyDescent="0.2">
      <c r="A6" t="s">
        <v>32</v>
      </c>
      <c r="B6">
        <v>47.94</v>
      </c>
      <c r="C6">
        <v>47.17</v>
      </c>
      <c r="D6">
        <v>45.1</v>
      </c>
    </row>
    <row r="7" spans="1:4" x14ac:dyDescent="0.2">
      <c r="A7" t="s">
        <v>33</v>
      </c>
      <c r="B7">
        <v>43.54</v>
      </c>
      <c r="C7">
        <v>42.19</v>
      </c>
      <c r="D7">
        <v>40.1</v>
      </c>
    </row>
    <row r="12" spans="1:4" x14ac:dyDescent="0.2">
      <c r="A12" t="s">
        <v>81</v>
      </c>
    </row>
    <row r="14" spans="1:4" x14ac:dyDescent="0.2">
      <c r="A14" t="s">
        <v>35</v>
      </c>
      <c r="B14" t="s">
        <v>12</v>
      </c>
      <c r="C14" t="s">
        <v>34</v>
      </c>
      <c r="D14" t="s">
        <v>14</v>
      </c>
    </row>
    <row r="15" spans="1:4" x14ac:dyDescent="0.2">
      <c r="A15" t="s">
        <v>38</v>
      </c>
      <c r="B15">
        <v>59.52</v>
      </c>
      <c r="C15">
        <v>60.85</v>
      </c>
      <c r="D15">
        <v>58.22</v>
      </c>
    </row>
    <row r="16" spans="1:4" x14ac:dyDescent="0.2">
      <c r="A16" t="s">
        <v>39</v>
      </c>
      <c r="B16">
        <v>42.86</v>
      </c>
      <c r="C16">
        <v>31.87</v>
      </c>
      <c r="D16">
        <v>31.1</v>
      </c>
    </row>
    <row r="17" spans="1:4" x14ac:dyDescent="0.2">
      <c r="A17" t="s">
        <v>40</v>
      </c>
      <c r="B17">
        <v>66.67</v>
      </c>
      <c r="C17">
        <v>69.64</v>
      </c>
      <c r="D17">
        <v>64.78</v>
      </c>
    </row>
    <row r="18" spans="1:4" x14ac:dyDescent="0.2">
      <c r="A18" t="s">
        <v>41</v>
      </c>
      <c r="B18">
        <v>38.1</v>
      </c>
      <c r="C18">
        <v>40.909999999999997</v>
      </c>
      <c r="D18">
        <v>39.380000000000003</v>
      </c>
    </row>
    <row r="19" spans="1:4" x14ac:dyDescent="0.2">
      <c r="A19" t="s">
        <v>42</v>
      </c>
      <c r="B19">
        <v>43.81</v>
      </c>
      <c r="C19">
        <v>48.92</v>
      </c>
      <c r="D19">
        <v>45.4</v>
      </c>
    </row>
    <row r="20" spans="1:4" x14ac:dyDescent="0.2">
      <c r="A20" t="s">
        <v>43</v>
      </c>
      <c r="B20">
        <v>54.29</v>
      </c>
      <c r="C20">
        <v>54.83</v>
      </c>
      <c r="D20">
        <v>52.52</v>
      </c>
    </row>
    <row r="21" spans="1:4" x14ac:dyDescent="0.2">
      <c r="A21" t="s">
        <v>44</v>
      </c>
      <c r="B21">
        <v>41.27</v>
      </c>
      <c r="C21">
        <v>55.64</v>
      </c>
      <c r="D21">
        <v>52.32</v>
      </c>
    </row>
    <row r="22" spans="1:4" x14ac:dyDescent="0.2">
      <c r="A22" t="s">
        <v>45</v>
      </c>
      <c r="B22">
        <v>52.38</v>
      </c>
      <c r="C22">
        <v>41.55</v>
      </c>
      <c r="D22">
        <v>41.18</v>
      </c>
    </row>
    <row r="23" spans="1:4" x14ac:dyDescent="0.2">
      <c r="A23" t="s">
        <v>46</v>
      </c>
      <c r="B23">
        <v>55.95</v>
      </c>
      <c r="C23">
        <v>55.54</v>
      </c>
      <c r="D23">
        <v>52.76</v>
      </c>
    </row>
    <row r="24" spans="1:4" x14ac:dyDescent="0.2">
      <c r="A24" t="s">
        <v>47</v>
      </c>
      <c r="B24">
        <v>17.86</v>
      </c>
      <c r="C24">
        <v>32.14</v>
      </c>
      <c r="D24">
        <v>32.770000000000003</v>
      </c>
    </row>
    <row r="25" spans="1:4" x14ac:dyDescent="0.2">
      <c r="A25" t="s">
        <v>48</v>
      </c>
      <c r="B25">
        <v>38.89</v>
      </c>
      <c r="C25">
        <v>45.93</v>
      </c>
      <c r="D25">
        <v>43.95</v>
      </c>
    </row>
    <row r="30" spans="1:4" x14ac:dyDescent="0.2">
      <c r="A30" t="s">
        <v>4</v>
      </c>
    </row>
    <row r="33" spans="1:4" x14ac:dyDescent="0.2">
      <c r="A33" t="s">
        <v>35</v>
      </c>
      <c r="B33" t="s">
        <v>12</v>
      </c>
      <c r="C33" t="s">
        <v>34</v>
      </c>
      <c r="D33" t="s">
        <v>14</v>
      </c>
    </row>
    <row r="34" spans="1:4" x14ac:dyDescent="0.2">
      <c r="A34" t="s">
        <v>49</v>
      </c>
      <c r="B34">
        <v>32.380000000000003</v>
      </c>
      <c r="C34">
        <v>33.130000000000003</v>
      </c>
      <c r="D34">
        <v>33.479999999999997</v>
      </c>
    </row>
    <row r="35" spans="1:4" x14ac:dyDescent="0.2">
      <c r="A35" t="s">
        <v>50</v>
      </c>
      <c r="B35">
        <v>28.27</v>
      </c>
      <c r="C35">
        <v>32.799999999999997</v>
      </c>
      <c r="D35">
        <v>33.71</v>
      </c>
    </row>
    <row r="36" spans="1:4" x14ac:dyDescent="0.2">
      <c r="A36" t="s">
        <v>51</v>
      </c>
      <c r="B36">
        <v>22.08</v>
      </c>
      <c r="C36">
        <v>26.13</v>
      </c>
      <c r="D36">
        <v>26.81</v>
      </c>
    </row>
    <row r="37" spans="1:4" x14ac:dyDescent="0.2">
      <c r="A37" t="s">
        <v>52</v>
      </c>
      <c r="B37">
        <v>26.19</v>
      </c>
      <c r="C37">
        <v>30.33</v>
      </c>
      <c r="D37">
        <v>29.9</v>
      </c>
    </row>
    <row r="38" spans="1:4" x14ac:dyDescent="0.2">
      <c r="A38" t="s">
        <v>53</v>
      </c>
      <c r="B38">
        <v>27.78</v>
      </c>
      <c r="C38">
        <v>32.07</v>
      </c>
      <c r="D38">
        <v>32.270000000000003</v>
      </c>
    </row>
    <row r="44" spans="1:4" x14ac:dyDescent="0.2">
      <c r="A44" t="s">
        <v>5</v>
      </c>
    </row>
    <row r="46" spans="1:4" x14ac:dyDescent="0.2">
      <c r="A46" t="s">
        <v>35</v>
      </c>
      <c r="B46" t="s">
        <v>12</v>
      </c>
      <c r="C46" t="s">
        <v>34</v>
      </c>
      <c r="D46" t="s">
        <v>14</v>
      </c>
    </row>
    <row r="47" spans="1:4" x14ac:dyDescent="0.2">
      <c r="A47" t="s">
        <v>56</v>
      </c>
      <c r="B47">
        <v>38.1</v>
      </c>
      <c r="C47">
        <v>29.41</v>
      </c>
      <c r="D47">
        <v>29.61</v>
      </c>
    </row>
    <row r="48" spans="1:4" x14ac:dyDescent="0.2">
      <c r="A48" t="s">
        <v>57</v>
      </c>
      <c r="B48">
        <v>9.16</v>
      </c>
      <c r="C48">
        <v>14.21</v>
      </c>
      <c r="D48">
        <v>13.66</v>
      </c>
    </row>
    <row r="49" spans="1:4" x14ac:dyDescent="0.2">
      <c r="A49" t="s">
        <v>59</v>
      </c>
      <c r="B49">
        <v>38.1</v>
      </c>
      <c r="C49">
        <v>29.77</v>
      </c>
      <c r="D49">
        <v>27.42</v>
      </c>
    </row>
    <row r="50" spans="1:4" x14ac:dyDescent="0.2">
      <c r="A50" t="s">
        <v>60</v>
      </c>
      <c r="B50">
        <v>28.57</v>
      </c>
      <c r="C50">
        <v>26.57</v>
      </c>
      <c r="D50">
        <v>26.84</v>
      </c>
    </row>
    <row r="51" spans="1:4" x14ac:dyDescent="0.2">
      <c r="A51" t="s">
        <v>61</v>
      </c>
      <c r="B51">
        <v>34.92</v>
      </c>
      <c r="C51">
        <v>30.72</v>
      </c>
      <c r="D51">
        <v>31</v>
      </c>
    </row>
    <row r="52" spans="1:4" x14ac:dyDescent="0.2">
      <c r="A52" t="s">
        <v>62</v>
      </c>
      <c r="B52">
        <v>61.9</v>
      </c>
      <c r="C52">
        <v>55.71</v>
      </c>
      <c r="D52">
        <v>52.16</v>
      </c>
    </row>
    <row r="53" spans="1:4" x14ac:dyDescent="0.2">
      <c r="A53" t="s">
        <v>63</v>
      </c>
      <c r="B53">
        <v>42.86</v>
      </c>
      <c r="C53">
        <v>43.19</v>
      </c>
      <c r="D53">
        <v>41.27</v>
      </c>
    </row>
    <row r="54" spans="1:4" x14ac:dyDescent="0.2">
      <c r="A54" t="s">
        <v>64</v>
      </c>
      <c r="B54">
        <v>42.86</v>
      </c>
      <c r="C54">
        <v>57.55</v>
      </c>
      <c r="D54">
        <v>52.27</v>
      </c>
    </row>
    <row r="55" spans="1:4" x14ac:dyDescent="0.2">
      <c r="A55" t="s">
        <v>65</v>
      </c>
      <c r="B55">
        <v>35.619999999999997</v>
      </c>
      <c r="C55">
        <v>38.03</v>
      </c>
      <c r="D55">
        <v>36.380000000000003</v>
      </c>
    </row>
    <row r="56" spans="1:4" x14ac:dyDescent="0.2">
      <c r="A56" t="s">
        <v>66</v>
      </c>
      <c r="B56">
        <v>19.05</v>
      </c>
      <c r="C56">
        <v>11.11</v>
      </c>
      <c r="D56">
        <v>11.48</v>
      </c>
    </row>
    <row r="57" spans="1:4" x14ac:dyDescent="0.2">
      <c r="A57" t="s">
        <v>67</v>
      </c>
      <c r="B57">
        <v>13.76</v>
      </c>
      <c r="C57">
        <v>15.21</v>
      </c>
      <c r="D57">
        <v>14.66</v>
      </c>
    </row>
    <row r="60" spans="1:4" x14ac:dyDescent="0.2">
      <c r="A60" t="s">
        <v>6</v>
      </c>
    </row>
    <row r="61" spans="1:4" x14ac:dyDescent="0.2">
      <c r="A61" t="s">
        <v>35</v>
      </c>
      <c r="B61" t="s">
        <v>12</v>
      </c>
      <c r="C61" t="s">
        <v>34</v>
      </c>
      <c r="D61" t="s">
        <v>14</v>
      </c>
    </row>
    <row r="62" spans="1:4" x14ac:dyDescent="0.2">
      <c r="A62" t="s">
        <v>68</v>
      </c>
      <c r="B62">
        <v>46.03</v>
      </c>
      <c r="C62">
        <v>44.77</v>
      </c>
      <c r="D62">
        <v>42.53</v>
      </c>
    </row>
    <row r="63" spans="1:4" x14ac:dyDescent="0.2">
      <c r="A63" t="s">
        <v>69</v>
      </c>
      <c r="B63">
        <v>40.479999999999997</v>
      </c>
      <c r="C63">
        <v>38.659999999999997</v>
      </c>
      <c r="D63">
        <v>36.11</v>
      </c>
    </row>
    <row r="64" spans="1:4" x14ac:dyDescent="0.2">
      <c r="A64" t="s">
        <v>70</v>
      </c>
      <c r="B64">
        <v>50.79</v>
      </c>
      <c r="C64">
        <v>40.869999999999997</v>
      </c>
      <c r="D64">
        <v>38.89</v>
      </c>
    </row>
    <row r="65" spans="1:4" x14ac:dyDescent="0.2">
      <c r="A65" t="s">
        <v>71</v>
      </c>
      <c r="B65">
        <v>40.479999999999997</v>
      </c>
      <c r="C65">
        <v>42.45</v>
      </c>
      <c r="D65">
        <v>41.27</v>
      </c>
    </row>
    <row r="66" spans="1:4" x14ac:dyDescent="0.2">
      <c r="A66" t="s">
        <v>72</v>
      </c>
      <c r="B66">
        <v>40</v>
      </c>
      <c r="C66">
        <v>41.7</v>
      </c>
      <c r="D66">
        <v>40.01</v>
      </c>
    </row>
    <row r="67" spans="1:4" x14ac:dyDescent="0.2">
      <c r="A67" t="s">
        <v>73</v>
      </c>
      <c r="B67">
        <v>21.43</v>
      </c>
      <c r="C67">
        <v>31.88</v>
      </c>
      <c r="D67">
        <v>30.38</v>
      </c>
    </row>
    <row r="68" spans="1:4" x14ac:dyDescent="0.2">
      <c r="A68" t="s">
        <v>74</v>
      </c>
      <c r="B68">
        <v>26.19</v>
      </c>
      <c r="C68">
        <v>29.64</v>
      </c>
      <c r="D68">
        <v>29.69</v>
      </c>
    </row>
    <row r="69" spans="1:4" x14ac:dyDescent="0.2">
      <c r="A69" t="s">
        <v>75</v>
      </c>
      <c r="B69">
        <v>42.86</v>
      </c>
      <c r="C69">
        <v>34.090000000000003</v>
      </c>
      <c r="D69">
        <v>33.24</v>
      </c>
    </row>
    <row r="70" spans="1:4" x14ac:dyDescent="0.2">
      <c r="A70" t="s">
        <v>76</v>
      </c>
      <c r="B70">
        <v>27.98</v>
      </c>
      <c r="C70">
        <v>33.19</v>
      </c>
      <c r="D70">
        <v>31.59</v>
      </c>
    </row>
    <row r="71" spans="1:4" x14ac:dyDescent="0.2">
      <c r="A71" t="s">
        <v>77</v>
      </c>
      <c r="B71">
        <v>14.29</v>
      </c>
      <c r="C71">
        <v>25.9</v>
      </c>
      <c r="D71">
        <v>25.51</v>
      </c>
    </row>
    <row r="72" spans="1:4" x14ac:dyDescent="0.2">
      <c r="A72" t="s">
        <v>78</v>
      </c>
      <c r="B72">
        <v>23.81</v>
      </c>
      <c r="C72">
        <v>28.4</v>
      </c>
      <c r="D72">
        <v>27.93</v>
      </c>
    </row>
    <row r="73" spans="1:4" x14ac:dyDescent="0.2">
      <c r="A73" t="s">
        <v>79</v>
      </c>
      <c r="B73">
        <v>30.95</v>
      </c>
      <c r="C73">
        <v>33.75</v>
      </c>
      <c r="D73">
        <v>32.71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G20" sqref="G20"/>
    </sheetView>
  </sheetViews>
  <sheetFormatPr defaultRowHeight="14.25" x14ac:dyDescent="0.2"/>
  <cols>
    <col min="1" max="1" width="13.375" bestFit="1" customWidth="1"/>
    <col min="2" max="2" width="18.75" bestFit="1" customWidth="1"/>
    <col min="3" max="3" width="15" bestFit="1" customWidth="1"/>
    <col min="4" max="4" width="17.5" bestFit="1" customWidth="1"/>
    <col min="5" max="5" width="16.375" bestFit="1" customWidth="1"/>
    <col min="6" max="6" width="18.125" bestFit="1" customWidth="1"/>
  </cols>
  <sheetData>
    <row r="1" spans="1:6" x14ac:dyDescent="0.2">
      <c r="A1" s="12" t="s">
        <v>25</v>
      </c>
      <c r="B1" t="s">
        <v>82</v>
      </c>
      <c r="C1" t="s">
        <v>95</v>
      </c>
      <c r="D1" t="s">
        <v>83</v>
      </c>
      <c r="E1" t="s">
        <v>96</v>
      </c>
      <c r="F1" t="s">
        <v>84</v>
      </c>
    </row>
    <row r="2" spans="1:6" x14ac:dyDescent="0.2">
      <c r="A2" s="13" t="s">
        <v>93</v>
      </c>
      <c r="B2" s="11">
        <v>66.720000000000013</v>
      </c>
      <c r="C2" s="11">
        <v>58.373333333333335</v>
      </c>
      <c r="D2" s="11">
        <v>53.626666666666665</v>
      </c>
      <c r="E2" s="11">
        <v>46.75333333333333</v>
      </c>
      <c r="F2" s="11">
        <v>47.123333333333335</v>
      </c>
    </row>
    <row r="3" spans="1:6" x14ac:dyDescent="0.2">
      <c r="A3" s="13" t="s">
        <v>89</v>
      </c>
      <c r="B3" s="11">
        <v>50.89</v>
      </c>
      <c r="C3" s="11">
        <v>47.02</v>
      </c>
      <c r="D3" s="11">
        <v>42.25</v>
      </c>
      <c r="E3" s="11">
        <v>37.35</v>
      </c>
      <c r="F3" s="11">
        <v>36.99</v>
      </c>
    </row>
    <row r="4" spans="1:6" x14ac:dyDescent="0.2">
      <c r="A4" s="13" t="s">
        <v>88</v>
      </c>
      <c r="B4" s="11">
        <v>82.85</v>
      </c>
      <c r="C4" s="11">
        <v>62.25</v>
      </c>
      <c r="D4" s="11">
        <v>57.86</v>
      </c>
      <c r="E4" s="11">
        <v>50.29</v>
      </c>
      <c r="F4" s="11">
        <v>51</v>
      </c>
    </row>
    <row r="5" spans="1:6" x14ac:dyDescent="0.2">
      <c r="A5" s="13" t="s">
        <v>90</v>
      </c>
      <c r="B5" s="11">
        <v>66.42</v>
      </c>
      <c r="C5" s="11">
        <v>65.849999999999994</v>
      </c>
      <c r="D5" s="11">
        <v>60.77</v>
      </c>
      <c r="E5" s="11">
        <v>52.62</v>
      </c>
      <c r="F5" s="11">
        <v>53.38</v>
      </c>
    </row>
    <row r="6" spans="1:6" x14ac:dyDescent="0.2">
      <c r="A6" s="13" t="s">
        <v>26</v>
      </c>
      <c r="B6" s="11">
        <v>266.88</v>
      </c>
      <c r="C6" s="11">
        <v>233.49333333333334</v>
      </c>
      <c r="D6" s="11">
        <v>214.50666666666669</v>
      </c>
      <c r="E6" s="11">
        <v>187.01333333333332</v>
      </c>
      <c r="F6" s="11">
        <v>188.49333333333334</v>
      </c>
    </row>
  </sheetData>
  <pageMargins left="0.7" right="0.7" top="0.75" bottom="0.75" header="0.3" footer="0.3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7"/>
  <sheetViews>
    <sheetView topLeftCell="A7" workbookViewId="0">
      <selection activeCell="H13" sqref="H13"/>
    </sheetView>
  </sheetViews>
  <sheetFormatPr defaultRowHeight="14.25" x14ac:dyDescent="0.2"/>
  <cols>
    <col min="3" max="3" width="10.5" bestFit="1" customWidth="1"/>
  </cols>
  <sheetData>
    <row r="3" spans="1:6" x14ac:dyDescent="0.2">
      <c r="A3" t="s">
        <v>94</v>
      </c>
      <c r="B3" t="s">
        <v>12</v>
      </c>
      <c r="C3" t="s">
        <v>91</v>
      </c>
      <c r="D3" t="s">
        <v>34</v>
      </c>
      <c r="E3" t="s">
        <v>92</v>
      </c>
      <c r="F3" t="s">
        <v>14</v>
      </c>
    </row>
    <row r="4" spans="1:6" x14ac:dyDescent="0.2">
      <c r="A4" t="s">
        <v>88</v>
      </c>
      <c r="B4">
        <v>82.85</v>
      </c>
      <c r="C4">
        <v>62.25</v>
      </c>
      <c r="D4">
        <v>57.86</v>
      </c>
      <c r="E4">
        <v>50.29</v>
      </c>
      <c r="F4">
        <v>51</v>
      </c>
    </row>
    <row r="5" spans="1:6" x14ac:dyDescent="0.2">
      <c r="A5" t="s">
        <v>89</v>
      </c>
      <c r="B5">
        <v>50.89</v>
      </c>
      <c r="C5">
        <v>47.02</v>
      </c>
      <c r="D5">
        <v>42.25</v>
      </c>
      <c r="E5">
        <v>37.35</v>
      </c>
      <c r="F5">
        <v>36.99</v>
      </c>
    </row>
    <row r="6" spans="1:6" x14ac:dyDescent="0.2">
      <c r="A6" t="s">
        <v>90</v>
      </c>
      <c r="B6">
        <v>66.42</v>
      </c>
      <c r="C6">
        <v>65.849999999999994</v>
      </c>
      <c r="D6">
        <v>60.77</v>
      </c>
      <c r="E6">
        <v>52.62</v>
      </c>
      <c r="F6">
        <v>53.38</v>
      </c>
    </row>
    <row r="7" spans="1:6" x14ac:dyDescent="0.2">
      <c r="A7" t="s">
        <v>93</v>
      </c>
      <c r="B7">
        <f>AVERAGE(B4:B6)</f>
        <v>66.720000000000013</v>
      </c>
      <c r="C7" s="14">
        <f t="shared" ref="C7:F7" si="0">AVERAGE(C4:C6)</f>
        <v>58.373333333333335</v>
      </c>
      <c r="D7" s="14">
        <f t="shared" si="0"/>
        <v>53.626666666666665</v>
      </c>
      <c r="E7" s="14">
        <f t="shared" si="0"/>
        <v>46.75333333333333</v>
      </c>
      <c r="F7" s="14">
        <f t="shared" si="0"/>
        <v>47.123333333333335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D19" sqref="D19"/>
    </sheetView>
  </sheetViews>
  <sheetFormatPr defaultRowHeight="14.25" x14ac:dyDescent="0.2"/>
  <cols>
    <col min="1" max="1" width="18.25" bestFit="1" customWidth="1"/>
    <col min="2" max="2" width="18.75" bestFit="1" customWidth="1"/>
    <col min="3" max="3" width="19" bestFit="1" customWidth="1"/>
    <col min="4" max="4" width="18.125" bestFit="1" customWidth="1"/>
  </cols>
  <sheetData>
    <row r="1" spans="1:4" x14ac:dyDescent="0.2">
      <c r="A1" s="12" t="s">
        <v>25</v>
      </c>
      <c r="B1" t="s">
        <v>82</v>
      </c>
      <c r="C1" t="s">
        <v>85</v>
      </c>
      <c r="D1" t="s">
        <v>84</v>
      </c>
    </row>
    <row r="2" spans="1:4" x14ac:dyDescent="0.2">
      <c r="A2" s="13" t="s">
        <v>98</v>
      </c>
      <c r="B2" s="11">
        <v>73.78</v>
      </c>
      <c r="C2" s="11">
        <v>60.32</v>
      </c>
      <c r="D2" s="11">
        <v>55.36</v>
      </c>
    </row>
    <row r="3" spans="1:4" x14ac:dyDescent="0.2">
      <c r="A3" s="13" t="s">
        <v>101</v>
      </c>
      <c r="B3" s="11">
        <v>80</v>
      </c>
      <c r="C3" s="11">
        <v>75.989999999999995</v>
      </c>
      <c r="D3" s="11">
        <v>71.349999999999994</v>
      </c>
    </row>
    <row r="4" spans="1:4" x14ac:dyDescent="0.2">
      <c r="A4" s="13" t="s">
        <v>97</v>
      </c>
      <c r="B4" s="11">
        <v>57.39</v>
      </c>
      <c r="C4" s="11">
        <v>51.97</v>
      </c>
      <c r="D4" s="11">
        <v>48.53</v>
      </c>
    </row>
    <row r="5" spans="1:4" x14ac:dyDescent="0.2">
      <c r="A5" s="13" t="s">
        <v>99</v>
      </c>
      <c r="B5" s="11">
        <v>60.87</v>
      </c>
      <c r="C5" s="11">
        <v>52.19</v>
      </c>
      <c r="D5" s="11">
        <v>48.62</v>
      </c>
    </row>
    <row r="6" spans="1:4" x14ac:dyDescent="0.2">
      <c r="A6" s="13" t="s">
        <v>100</v>
      </c>
      <c r="B6" s="11">
        <v>56.09</v>
      </c>
      <c r="C6" s="11">
        <v>51.28</v>
      </c>
      <c r="D6" s="11">
        <v>48.07</v>
      </c>
    </row>
    <row r="7" spans="1:4" x14ac:dyDescent="0.2">
      <c r="A7" s="13" t="s">
        <v>26</v>
      </c>
      <c r="B7" s="11">
        <v>328.13</v>
      </c>
      <c r="C7" s="11">
        <v>291.75</v>
      </c>
      <c r="D7" s="11">
        <v>271.93</v>
      </c>
    </row>
  </sheetData>
  <pageMargins left="0.7" right="0.7" top="0.75" bottom="0.75" header="0.3" footer="0.3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B17" sqref="B17"/>
    </sheetView>
  </sheetViews>
  <sheetFormatPr defaultRowHeight="14.25" x14ac:dyDescent="0.2"/>
  <cols>
    <col min="1" max="1" width="34.875" bestFit="1" customWidth="1"/>
    <col min="2" max="2" width="18.75" bestFit="1" customWidth="1"/>
    <col min="3" max="3" width="19" bestFit="1" customWidth="1"/>
    <col min="4" max="4" width="18.125" bestFit="1" customWidth="1"/>
  </cols>
  <sheetData>
    <row r="1" spans="1:4" x14ac:dyDescent="0.2">
      <c r="A1" s="12" t="s">
        <v>25</v>
      </c>
      <c r="B1" t="s">
        <v>82</v>
      </c>
      <c r="C1" t="s">
        <v>85</v>
      </c>
      <c r="D1" t="s">
        <v>84</v>
      </c>
    </row>
    <row r="2" spans="1:4" x14ac:dyDescent="0.2">
      <c r="A2" s="13" t="s">
        <v>105</v>
      </c>
      <c r="B2" s="11">
        <v>50</v>
      </c>
      <c r="C2" s="11">
        <v>56.42</v>
      </c>
      <c r="D2" s="11">
        <v>53.02</v>
      </c>
    </row>
    <row r="3" spans="1:4" x14ac:dyDescent="0.2">
      <c r="A3" s="13" t="s">
        <v>106</v>
      </c>
      <c r="B3" s="11">
        <v>38.04</v>
      </c>
      <c r="C3" s="11">
        <v>38.74</v>
      </c>
      <c r="D3" s="11">
        <v>35.74</v>
      </c>
    </row>
    <row r="4" spans="1:4" x14ac:dyDescent="0.2">
      <c r="A4" s="13" t="s">
        <v>102</v>
      </c>
      <c r="B4" s="11">
        <v>34.24</v>
      </c>
      <c r="C4" s="11">
        <v>40.119999999999997</v>
      </c>
      <c r="D4" s="11">
        <v>39.06</v>
      </c>
    </row>
    <row r="5" spans="1:4" x14ac:dyDescent="0.2">
      <c r="A5" s="13" t="s">
        <v>104</v>
      </c>
      <c r="B5" s="11">
        <v>57.61</v>
      </c>
      <c r="C5" s="11">
        <v>58.05</v>
      </c>
      <c r="D5" s="11">
        <v>53.84</v>
      </c>
    </row>
    <row r="6" spans="1:4" x14ac:dyDescent="0.2">
      <c r="A6" s="13" t="s">
        <v>103</v>
      </c>
      <c r="B6" s="11">
        <v>55.98</v>
      </c>
      <c r="C6" s="11">
        <v>56.82</v>
      </c>
      <c r="D6" s="11">
        <v>51.75</v>
      </c>
    </row>
    <row r="7" spans="1:4" x14ac:dyDescent="0.2">
      <c r="A7" s="13" t="s">
        <v>26</v>
      </c>
      <c r="B7" s="11">
        <v>235.86999999999998</v>
      </c>
      <c r="C7" s="11">
        <v>250.14999999999998</v>
      </c>
      <c r="D7" s="11">
        <v>233.41000000000003</v>
      </c>
    </row>
  </sheetData>
  <pageMargins left="0.7" right="0.7" top="0.75" bottom="0.75" header="0.3" footer="0.3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C13" sqref="C13"/>
    </sheetView>
  </sheetViews>
  <sheetFormatPr defaultRowHeight="14.25" x14ac:dyDescent="0.2"/>
  <cols>
    <col min="1" max="1" width="36.5" bestFit="1" customWidth="1"/>
    <col min="2" max="2" width="18.75" bestFit="1" customWidth="1"/>
    <col min="3" max="3" width="19" bestFit="1" customWidth="1"/>
    <col min="4" max="4" width="18.125" bestFit="1" customWidth="1"/>
  </cols>
  <sheetData>
    <row r="1" spans="1:4" x14ac:dyDescent="0.2">
      <c r="A1" s="12" t="s">
        <v>25</v>
      </c>
      <c r="B1" t="s">
        <v>82</v>
      </c>
      <c r="C1" t="s">
        <v>85</v>
      </c>
      <c r="D1" t="s">
        <v>84</v>
      </c>
    </row>
    <row r="2" spans="1:4" x14ac:dyDescent="0.2">
      <c r="A2" s="13" t="s">
        <v>109</v>
      </c>
      <c r="B2" s="11">
        <v>26.09</v>
      </c>
      <c r="C2" s="11">
        <v>29.23</v>
      </c>
      <c r="D2" s="11">
        <v>28.54</v>
      </c>
    </row>
    <row r="3" spans="1:4" x14ac:dyDescent="0.2">
      <c r="A3" s="13" t="s">
        <v>110</v>
      </c>
      <c r="B3" s="11">
        <v>27.17</v>
      </c>
      <c r="C3" s="11">
        <v>36.17</v>
      </c>
      <c r="D3" s="11">
        <v>34.79</v>
      </c>
    </row>
    <row r="4" spans="1:4" x14ac:dyDescent="0.2">
      <c r="A4" s="13" t="s">
        <v>107</v>
      </c>
      <c r="B4" s="11">
        <v>33.61</v>
      </c>
      <c r="C4" s="11">
        <v>36.909999999999997</v>
      </c>
      <c r="D4" s="11">
        <v>35.35</v>
      </c>
    </row>
    <row r="5" spans="1:4" x14ac:dyDescent="0.2">
      <c r="A5" s="13" t="s">
        <v>108</v>
      </c>
      <c r="B5" s="11">
        <v>26.81</v>
      </c>
      <c r="C5" s="11">
        <v>37.49</v>
      </c>
      <c r="D5" s="11">
        <v>35.24</v>
      </c>
    </row>
    <row r="6" spans="1:4" x14ac:dyDescent="0.2">
      <c r="A6" s="13" t="s">
        <v>26</v>
      </c>
      <c r="B6" s="11">
        <v>113.68</v>
      </c>
      <c r="C6" s="11">
        <v>139.80000000000001</v>
      </c>
      <c r="D6" s="11">
        <v>133.92000000000002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D20" sqref="D20"/>
    </sheetView>
  </sheetViews>
  <sheetFormatPr defaultRowHeight="14.25" x14ac:dyDescent="0.2"/>
  <cols>
    <col min="1" max="1" width="16.125" bestFit="1" customWidth="1"/>
    <col min="2" max="2" width="18.75" bestFit="1" customWidth="1"/>
    <col min="3" max="3" width="17.5" bestFit="1" customWidth="1"/>
    <col min="4" max="4" width="18.125" bestFit="1" customWidth="1"/>
  </cols>
  <sheetData>
    <row r="1" spans="1:4" x14ac:dyDescent="0.2">
      <c r="A1" s="12" t="s">
        <v>25</v>
      </c>
      <c r="B1" t="s">
        <v>82</v>
      </c>
      <c r="C1" t="s">
        <v>83</v>
      </c>
      <c r="D1" t="s">
        <v>84</v>
      </c>
    </row>
    <row r="2" spans="1:4" x14ac:dyDescent="0.2">
      <c r="A2" s="13" t="s">
        <v>107</v>
      </c>
      <c r="B2" s="11">
        <v>28.12</v>
      </c>
      <c r="C2" s="11">
        <v>31.17</v>
      </c>
      <c r="D2" s="11">
        <v>31.82</v>
      </c>
    </row>
    <row r="3" spans="1:4" x14ac:dyDescent="0.2">
      <c r="A3" s="13" t="s">
        <v>108</v>
      </c>
      <c r="B3" s="11">
        <v>27.38</v>
      </c>
      <c r="C3" s="11">
        <v>31.63</v>
      </c>
      <c r="D3" s="11">
        <v>31.68</v>
      </c>
    </row>
    <row r="4" spans="1:4" x14ac:dyDescent="0.2">
      <c r="A4" s="13" t="s">
        <v>26</v>
      </c>
      <c r="B4" s="11">
        <v>55.5</v>
      </c>
      <c r="C4" s="11">
        <v>62.8</v>
      </c>
      <c r="D4" s="11">
        <v>63.5</v>
      </c>
    </row>
  </sheetData>
  <pageMargins left="0.7" right="0.7" top="0.75" bottom="0.75" header="0.3" footer="0.3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C19" sqref="C19"/>
    </sheetView>
  </sheetViews>
  <sheetFormatPr defaultRowHeight="14.25" x14ac:dyDescent="0.2"/>
  <cols>
    <col min="1" max="1" width="28.875" bestFit="1" customWidth="1"/>
    <col min="2" max="2" width="18.75" bestFit="1" customWidth="1"/>
    <col min="3" max="3" width="19" bestFit="1" customWidth="1"/>
    <col min="4" max="4" width="18.125" bestFit="1" customWidth="1"/>
  </cols>
  <sheetData>
    <row r="1" spans="1:4" x14ac:dyDescent="0.2">
      <c r="A1" s="12" t="s">
        <v>25</v>
      </c>
      <c r="B1" t="s">
        <v>124</v>
      </c>
      <c r="C1" t="s">
        <v>125</v>
      </c>
      <c r="D1" t="s">
        <v>126</v>
      </c>
    </row>
    <row r="2" spans="1:4" x14ac:dyDescent="0.2">
      <c r="A2" s="13" t="s">
        <v>112</v>
      </c>
      <c r="B2" s="11">
        <v>43.48</v>
      </c>
      <c r="C2" s="11">
        <v>34.94</v>
      </c>
      <c r="D2" s="11">
        <v>31.13</v>
      </c>
    </row>
    <row r="3" spans="1:4" x14ac:dyDescent="0.2">
      <c r="A3" s="13" t="s">
        <v>115</v>
      </c>
      <c r="B3" s="11">
        <v>86.96</v>
      </c>
      <c r="C3" s="11">
        <v>77.94</v>
      </c>
      <c r="D3" s="11">
        <v>72.239999999999995</v>
      </c>
    </row>
    <row r="4" spans="1:4" x14ac:dyDescent="0.2">
      <c r="A4" s="13" t="s">
        <v>111</v>
      </c>
      <c r="B4" s="11">
        <v>64.67</v>
      </c>
      <c r="C4" s="11">
        <v>49.74</v>
      </c>
      <c r="D4" s="11">
        <v>44.15</v>
      </c>
    </row>
    <row r="5" spans="1:4" x14ac:dyDescent="0.2">
      <c r="A5" s="13" t="s">
        <v>114</v>
      </c>
      <c r="B5" s="11">
        <v>15.22</v>
      </c>
      <c r="C5" s="11">
        <v>20.69</v>
      </c>
      <c r="D5" s="11">
        <v>18.28</v>
      </c>
    </row>
    <row r="6" spans="1:4" x14ac:dyDescent="0.2">
      <c r="A6" s="13" t="s">
        <v>113</v>
      </c>
      <c r="B6" s="11">
        <v>60.87</v>
      </c>
      <c r="C6" s="11">
        <v>49.03</v>
      </c>
      <c r="D6" s="11">
        <v>44.21</v>
      </c>
    </row>
    <row r="7" spans="1:4" x14ac:dyDescent="0.2">
      <c r="A7" s="13" t="s">
        <v>26</v>
      </c>
      <c r="B7" s="11">
        <v>271.2</v>
      </c>
      <c r="C7" s="11">
        <v>232.34</v>
      </c>
      <c r="D7" s="11">
        <v>210.01</v>
      </c>
    </row>
  </sheetData>
  <pageMargins left="0.7" right="0.7" top="0.75" bottom="0.75" header="0.3" footer="0.3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D17" sqref="D17"/>
    </sheetView>
  </sheetViews>
  <sheetFormatPr defaultRowHeight="14.25" x14ac:dyDescent="0.2"/>
  <cols>
    <col min="1" max="1" width="25.625" bestFit="1" customWidth="1"/>
    <col min="2" max="2" width="18.75" bestFit="1" customWidth="1"/>
    <col min="3" max="3" width="19" bestFit="1" customWidth="1"/>
    <col min="4" max="4" width="18.125" bestFit="1" customWidth="1"/>
  </cols>
  <sheetData>
    <row r="1" spans="1:4" x14ac:dyDescent="0.2">
      <c r="A1" s="12" t="s">
        <v>25</v>
      </c>
      <c r="B1" t="s">
        <v>82</v>
      </c>
      <c r="C1" t="s">
        <v>85</v>
      </c>
      <c r="D1" t="s">
        <v>84</v>
      </c>
    </row>
    <row r="2" spans="1:4" x14ac:dyDescent="0.2">
      <c r="A2" s="13" t="s">
        <v>121</v>
      </c>
      <c r="B2" s="11">
        <v>36.229999999999997</v>
      </c>
      <c r="C2" s="11">
        <v>38.44</v>
      </c>
      <c r="D2" s="11">
        <v>34.24</v>
      </c>
    </row>
    <row r="3" spans="1:4" x14ac:dyDescent="0.2">
      <c r="A3" s="13" t="s">
        <v>117</v>
      </c>
      <c r="B3" s="11">
        <v>33.08</v>
      </c>
      <c r="C3" s="11">
        <v>38.340000000000003</v>
      </c>
      <c r="D3" s="11">
        <v>35.950000000000003</v>
      </c>
    </row>
    <row r="4" spans="1:4" x14ac:dyDescent="0.2">
      <c r="A4" s="13" t="s">
        <v>122</v>
      </c>
      <c r="B4" s="11">
        <v>71.010000000000005</v>
      </c>
      <c r="C4" s="11">
        <v>65.319999999999993</v>
      </c>
      <c r="D4" s="11">
        <v>63.2</v>
      </c>
    </row>
    <row r="5" spans="1:4" x14ac:dyDescent="0.2">
      <c r="A5" s="13" t="s">
        <v>120</v>
      </c>
      <c r="B5" s="11">
        <v>75</v>
      </c>
      <c r="C5" s="11">
        <v>65.53</v>
      </c>
      <c r="D5" s="11">
        <v>60.85</v>
      </c>
    </row>
    <row r="6" spans="1:4" x14ac:dyDescent="0.2">
      <c r="A6" s="13" t="s">
        <v>119</v>
      </c>
      <c r="B6" s="11">
        <v>46.96</v>
      </c>
      <c r="C6" s="11">
        <v>37.25</v>
      </c>
      <c r="D6" s="11">
        <v>35.47</v>
      </c>
    </row>
    <row r="7" spans="1:4" x14ac:dyDescent="0.2">
      <c r="A7" s="13" t="s">
        <v>118</v>
      </c>
      <c r="B7" s="11">
        <v>42.46</v>
      </c>
      <c r="C7" s="11">
        <v>40.15</v>
      </c>
      <c r="D7" s="11">
        <v>37.869999999999997</v>
      </c>
    </row>
    <row r="8" spans="1:4" x14ac:dyDescent="0.2">
      <c r="A8" s="13" t="s">
        <v>116</v>
      </c>
      <c r="B8" s="11">
        <v>38.26</v>
      </c>
      <c r="C8" s="11">
        <v>36.479999999999997</v>
      </c>
      <c r="D8" s="11">
        <v>34.1</v>
      </c>
    </row>
    <row r="9" spans="1:4" x14ac:dyDescent="0.2">
      <c r="A9" s="13" t="s">
        <v>26</v>
      </c>
      <c r="B9" s="11">
        <v>342.99999999999994</v>
      </c>
      <c r="C9" s="11">
        <v>321.51</v>
      </c>
      <c r="D9" s="11">
        <v>301.68</v>
      </c>
    </row>
  </sheetData>
  <pageMargins left="0.7" right="0.7" top="0.75" bottom="0.75" header="0.3" footer="0.3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9"/>
  <sheetViews>
    <sheetView workbookViewId="0">
      <selection activeCell="F47" sqref="F47"/>
    </sheetView>
  </sheetViews>
  <sheetFormatPr defaultRowHeight="14.25" x14ac:dyDescent="0.2"/>
  <cols>
    <col min="1" max="1" width="18" customWidth="1"/>
  </cols>
  <sheetData>
    <row r="3" spans="1:4" x14ac:dyDescent="0.2">
      <c r="A3" t="s">
        <v>7</v>
      </c>
    </row>
    <row r="5" spans="1:4" x14ac:dyDescent="0.2">
      <c r="A5" t="s">
        <v>123</v>
      </c>
      <c r="B5" t="s">
        <v>12</v>
      </c>
      <c r="C5" t="s">
        <v>13</v>
      </c>
      <c r="D5" t="s">
        <v>14</v>
      </c>
    </row>
    <row r="6" spans="1:4" x14ac:dyDescent="0.2">
      <c r="A6" t="s">
        <v>97</v>
      </c>
      <c r="B6">
        <v>57.39</v>
      </c>
      <c r="C6">
        <v>51.97</v>
      </c>
      <c r="D6">
        <v>48.53</v>
      </c>
    </row>
    <row r="7" spans="1:4" x14ac:dyDescent="0.2">
      <c r="A7" t="s">
        <v>98</v>
      </c>
      <c r="B7">
        <v>73.78</v>
      </c>
      <c r="C7">
        <v>60.32</v>
      </c>
      <c r="D7">
        <v>55.36</v>
      </c>
    </row>
    <row r="8" spans="1:4" x14ac:dyDescent="0.2">
      <c r="A8" t="s">
        <v>101</v>
      </c>
      <c r="B8">
        <v>80</v>
      </c>
      <c r="C8">
        <v>75.989999999999995</v>
      </c>
      <c r="D8">
        <v>71.349999999999994</v>
      </c>
    </row>
    <row r="9" spans="1:4" x14ac:dyDescent="0.2">
      <c r="A9" t="s">
        <v>100</v>
      </c>
      <c r="B9">
        <v>56.09</v>
      </c>
      <c r="C9">
        <v>51.28</v>
      </c>
      <c r="D9">
        <v>48.07</v>
      </c>
    </row>
    <row r="10" spans="1:4" x14ac:dyDescent="0.2">
      <c r="A10" t="s">
        <v>99</v>
      </c>
      <c r="B10">
        <v>60.87</v>
      </c>
      <c r="C10">
        <v>52.19</v>
      </c>
      <c r="D10">
        <v>48.62</v>
      </c>
    </row>
    <row r="14" spans="1:4" x14ac:dyDescent="0.2">
      <c r="A14" t="s">
        <v>37</v>
      </c>
    </row>
    <row r="15" spans="1:4" x14ac:dyDescent="0.2">
      <c r="A15" t="s">
        <v>123</v>
      </c>
      <c r="B15" t="s">
        <v>12</v>
      </c>
      <c r="C15" t="s">
        <v>13</v>
      </c>
      <c r="D15" t="s">
        <v>14</v>
      </c>
    </row>
    <row r="16" spans="1:4" x14ac:dyDescent="0.2">
      <c r="A16" t="s">
        <v>102</v>
      </c>
      <c r="B16">
        <v>34.24</v>
      </c>
      <c r="C16">
        <v>40.119999999999997</v>
      </c>
      <c r="D16">
        <v>39.06</v>
      </c>
    </row>
    <row r="17" spans="1:4" x14ac:dyDescent="0.2">
      <c r="A17" t="s">
        <v>103</v>
      </c>
      <c r="B17">
        <v>55.98</v>
      </c>
      <c r="C17">
        <v>56.82</v>
      </c>
      <c r="D17">
        <v>51.75</v>
      </c>
    </row>
    <row r="18" spans="1:4" x14ac:dyDescent="0.2">
      <c r="A18" t="s">
        <v>104</v>
      </c>
      <c r="B18">
        <v>57.61</v>
      </c>
      <c r="C18">
        <v>58.05</v>
      </c>
      <c r="D18">
        <v>53.84</v>
      </c>
    </row>
    <row r="19" spans="1:4" x14ac:dyDescent="0.2">
      <c r="A19" t="s">
        <v>105</v>
      </c>
      <c r="B19">
        <v>50</v>
      </c>
      <c r="C19">
        <v>56.42</v>
      </c>
      <c r="D19">
        <v>53.02</v>
      </c>
    </row>
    <row r="20" spans="1:4" x14ac:dyDescent="0.2">
      <c r="A20" t="s">
        <v>106</v>
      </c>
      <c r="B20">
        <v>38.04</v>
      </c>
      <c r="C20">
        <v>38.74</v>
      </c>
      <c r="D20">
        <v>35.74</v>
      </c>
    </row>
    <row r="24" spans="1:4" x14ac:dyDescent="0.2">
      <c r="A24" t="s">
        <v>9</v>
      </c>
    </row>
    <row r="25" spans="1:4" x14ac:dyDescent="0.2">
      <c r="A25" t="s">
        <v>123</v>
      </c>
      <c r="B25" t="s">
        <v>12</v>
      </c>
      <c r="C25" t="s">
        <v>13</v>
      </c>
      <c r="D25" t="s">
        <v>14</v>
      </c>
    </row>
    <row r="26" spans="1:4" x14ac:dyDescent="0.2">
      <c r="A26" t="s">
        <v>107</v>
      </c>
      <c r="B26">
        <v>33.61</v>
      </c>
      <c r="C26">
        <v>36.909999999999997</v>
      </c>
      <c r="D26">
        <v>35.35</v>
      </c>
    </row>
    <row r="27" spans="1:4" x14ac:dyDescent="0.2">
      <c r="A27" t="s">
        <v>108</v>
      </c>
      <c r="B27">
        <v>26.81</v>
      </c>
      <c r="C27">
        <v>37.49</v>
      </c>
      <c r="D27">
        <v>35.24</v>
      </c>
    </row>
    <row r="28" spans="1:4" x14ac:dyDescent="0.2">
      <c r="A28" t="s">
        <v>109</v>
      </c>
      <c r="B28">
        <v>26.09</v>
      </c>
      <c r="C28">
        <v>29.23</v>
      </c>
      <c r="D28">
        <v>28.54</v>
      </c>
    </row>
    <row r="29" spans="1:4" x14ac:dyDescent="0.2">
      <c r="A29" t="s">
        <v>110</v>
      </c>
      <c r="B29">
        <v>27.17</v>
      </c>
      <c r="C29">
        <v>36.17</v>
      </c>
      <c r="D29">
        <v>34.79</v>
      </c>
    </row>
    <row r="32" spans="1:4" x14ac:dyDescent="0.2">
      <c r="A32" t="s">
        <v>10</v>
      </c>
    </row>
    <row r="33" spans="1:4" x14ac:dyDescent="0.2">
      <c r="A33" t="s">
        <v>123</v>
      </c>
      <c r="B33" t="s">
        <v>12</v>
      </c>
      <c r="C33" t="s">
        <v>13</v>
      </c>
      <c r="D33" t="s">
        <v>14</v>
      </c>
    </row>
    <row r="34" spans="1:4" x14ac:dyDescent="0.2">
      <c r="A34" t="s">
        <v>111</v>
      </c>
      <c r="B34">
        <v>64.67</v>
      </c>
      <c r="C34">
        <v>49.74</v>
      </c>
      <c r="D34">
        <v>44.15</v>
      </c>
    </row>
    <row r="35" spans="1:4" x14ac:dyDescent="0.2">
      <c r="A35" t="s">
        <v>112</v>
      </c>
      <c r="B35">
        <v>43.48</v>
      </c>
      <c r="C35">
        <v>34.94</v>
      </c>
      <c r="D35">
        <v>31.13</v>
      </c>
    </row>
    <row r="36" spans="1:4" x14ac:dyDescent="0.2">
      <c r="A36" t="s">
        <v>113</v>
      </c>
      <c r="B36">
        <v>60.87</v>
      </c>
      <c r="C36">
        <v>49.03</v>
      </c>
      <c r="D36">
        <v>44.21</v>
      </c>
    </row>
    <row r="37" spans="1:4" x14ac:dyDescent="0.2">
      <c r="A37" t="s">
        <v>114</v>
      </c>
      <c r="B37">
        <v>15.22</v>
      </c>
      <c r="C37">
        <v>20.69</v>
      </c>
      <c r="D37">
        <v>18.28</v>
      </c>
    </row>
    <row r="38" spans="1:4" x14ac:dyDescent="0.2">
      <c r="A38" t="s">
        <v>115</v>
      </c>
      <c r="B38">
        <v>86.96</v>
      </c>
      <c r="C38">
        <v>77.94</v>
      </c>
      <c r="D38">
        <v>72.239999999999995</v>
      </c>
    </row>
    <row r="41" spans="1:4" x14ac:dyDescent="0.2">
      <c r="A41" t="s">
        <v>11</v>
      </c>
    </row>
    <row r="42" spans="1:4" x14ac:dyDescent="0.2">
      <c r="A42" t="s">
        <v>123</v>
      </c>
      <c r="B42" t="s">
        <v>12</v>
      </c>
      <c r="C42" t="s">
        <v>13</v>
      </c>
      <c r="D42" t="s">
        <v>14</v>
      </c>
    </row>
    <row r="43" spans="1:4" x14ac:dyDescent="0.2">
      <c r="A43" t="s">
        <v>116</v>
      </c>
      <c r="B43">
        <v>38.26</v>
      </c>
      <c r="C43">
        <v>36.479999999999997</v>
      </c>
      <c r="D43">
        <v>34.1</v>
      </c>
    </row>
    <row r="44" spans="1:4" x14ac:dyDescent="0.2">
      <c r="A44" t="s">
        <v>117</v>
      </c>
      <c r="B44">
        <v>33.08</v>
      </c>
      <c r="C44">
        <v>38.340000000000003</v>
      </c>
      <c r="D44">
        <v>35.950000000000003</v>
      </c>
    </row>
    <row r="45" spans="1:4" x14ac:dyDescent="0.2">
      <c r="A45" t="s">
        <v>118</v>
      </c>
      <c r="B45">
        <v>42.46</v>
      </c>
      <c r="C45">
        <v>40.15</v>
      </c>
      <c r="D45">
        <v>37.869999999999997</v>
      </c>
    </row>
    <row r="46" spans="1:4" x14ac:dyDescent="0.2">
      <c r="A46" t="s">
        <v>119</v>
      </c>
      <c r="B46">
        <v>46.96</v>
      </c>
      <c r="C46">
        <v>37.25</v>
      </c>
      <c r="D46">
        <v>35.47</v>
      </c>
    </row>
    <row r="47" spans="1:4" x14ac:dyDescent="0.2">
      <c r="A47" t="s">
        <v>120</v>
      </c>
      <c r="B47">
        <v>75</v>
      </c>
      <c r="C47">
        <v>65.53</v>
      </c>
      <c r="D47">
        <v>60.85</v>
      </c>
    </row>
    <row r="48" spans="1:4" x14ac:dyDescent="0.2">
      <c r="A48" t="s">
        <v>121</v>
      </c>
      <c r="B48">
        <v>36.229999999999997</v>
      </c>
      <c r="C48">
        <v>38.44</v>
      </c>
      <c r="D48">
        <v>34.24</v>
      </c>
    </row>
    <row r="49" spans="1:4" x14ac:dyDescent="0.2">
      <c r="A49" t="s">
        <v>122</v>
      </c>
      <c r="B49">
        <v>71.010000000000005</v>
      </c>
      <c r="C49">
        <v>65.319999999999993</v>
      </c>
      <c r="D49">
        <v>63.2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B13" sqref="B13"/>
    </sheetView>
  </sheetViews>
  <sheetFormatPr defaultRowHeight="14.25" x14ac:dyDescent="0.2"/>
  <cols>
    <col min="1" max="1" width="28.25" bestFit="1" customWidth="1"/>
    <col min="2" max="2" width="18.75" bestFit="1" customWidth="1"/>
    <col min="3" max="3" width="17.5" bestFit="1" customWidth="1"/>
    <col min="4" max="4" width="18.125" bestFit="1" customWidth="1"/>
  </cols>
  <sheetData>
    <row r="1" spans="1:4" x14ac:dyDescent="0.2">
      <c r="A1" s="12" t="s">
        <v>25</v>
      </c>
      <c r="B1" t="s">
        <v>82</v>
      </c>
      <c r="C1" t="s">
        <v>83</v>
      </c>
      <c r="D1" t="s">
        <v>84</v>
      </c>
    </row>
    <row r="2" spans="1:4" x14ac:dyDescent="0.2">
      <c r="A2" s="13" t="s">
        <v>112</v>
      </c>
      <c r="B2" s="11">
        <v>31.75</v>
      </c>
      <c r="C2" s="11">
        <v>28.64</v>
      </c>
      <c r="D2" s="11">
        <v>28.92</v>
      </c>
    </row>
    <row r="3" spans="1:4" x14ac:dyDescent="0.2">
      <c r="A3" s="13" t="s">
        <v>135</v>
      </c>
      <c r="B3" s="11">
        <v>15.52</v>
      </c>
      <c r="C3" s="11">
        <v>13.84</v>
      </c>
      <c r="D3" s="11">
        <v>13.6</v>
      </c>
    </row>
    <row r="4" spans="1:4" x14ac:dyDescent="0.2">
      <c r="A4" s="13" t="s">
        <v>111</v>
      </c>
      <c r="B4" s="11">
        <v>20.18</v>
      </c>
      <c r="C4" s="11">
        <v>20.07</v>
      </c>
      <c r="D4" s="11">
        <v>19.32</v>
      </c>
    </row>
    <row r="5" spans="1:4" x14ac:dyDescent="0.2">
      <c r="A5" s="13" t="s">
        <v>114</v>
      </c>
      <c r="B5" s="11">
        <v>36.619999999999997</v>
      </c>
      <c r="C5" s="11">
        <v>40.729999999999997</v>
      </c>
      <c r="D5" s="11">
        <v>38.58</v>
      </c>
    </row>
    <row r="6" spans="1:4" x14ac:dyDescent="0.2">
      <c r="A6" s="13" t="s">
        <v>113</v>
      </c>
      <c r="B6" s="11">
        <v>49.21</v>
      </c>
      <c r="C6" s="11">
        <v>47.36</v>
      </c>
      <c r="D6" s="11">
        <v>44.9</v>
      </c>
    </row>
    <row r="7" spans="1:4" x14ac:dyDescent="0.2">
      <c r="A7" s="13" t="s">
        <v>26</v>
      </c>
      <c r="B7" s="11">
        <v>153.28</v>
      </c>
      <c r="C7" s="11">
        <v>150.63999999999999</v>
      </c>
      <c r="D7" s="11">
        <v>145.32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B16" sqref="B16"/>
    </sheetView>
  </sheetViews>
  <sheetFormatPr defaultRowHeight="14.25" x14ac:dyDescent="0.2"/>
  <cols>
    <col min="1" max="1" width="25.625" bestFit="1" customWidth="1"/>
    <col min="2" max="2" width="18.75" bestFit="1" customWidth="1"/>
    <col min="3" max="3" width="17.5" bestFit="1" customWidth="1"/>
    <col min="4" max="4" width="18.125" bestFit="1" customWidth="1"/>
  </cols>
  <sheetData>
    <row r="1" spans="1:4" x14ac:dyDescent="0.2">
      <c r="A1" s="12" t="s">
        <v>25</v>
      </c>
      <c r="B1" t="s">
        <v>82</v>
      </c>
      <c r="C1" t="s">
        <v>83</v>
      </c>
      <c r="D1" t="s">
        <v>84</v>
      </c>
    </row>
    <row r="2" spans="1:4" x14ac:dyDescent="0.2">
      <c r="A2" s="13" t="s">
        <v>121</v>
      </c>
      <c r="B2" s="11">
        <v>14.29</v>
      </c>
      <c r="C2" s="11">
        <v>25.9</v>
      </c>
      <c r="D2" s="11">
        <v>25.51</v>
      </c>
    </row>
    <row r="3" spans="1:4" x14ac:dyDescent="0.2">
      <c r="A3" s="13" t="s">
        <v>117</v>
      </c>
      <c r="B3" s="11">
        <v>46.67</v>
      </c>
      <c r="C3" s="11">
        <v>41.5</v>
      </c>
      <c r="D3" s="11">
        <v>39.840000000000003</v>
      </c>
    </row>
    <row r="4" spans="1:4" x14ac:dyDescent="0.2">
      <c r="A4" s="13" t="s">
        <v>122</v>
      </c>
      <c r="B4" s="11">
        <v>27.38</v>
      </c>
      <c r="C4" s="11">
        <v>31.07</v>
      </c>
      <c r="D4" s="11">
        <v>30.32</v>
      </c>
    </row>
    <row r="5" spans="1:4" x14ac:dyDescent="0.2">
      <c r="A5" s="13" t="s">
        <v>120</v>
      </c>
      <c r="B5" s="11">
        <v>27.98</v>
      </c>
      <c r="C5" s="11">
        <v>33.19</v>
      </c>
      <c r="D5" s="11">
        <v>31.59</v>
      </c>
    </row>
    <row r="6" spans="1:4" x14ac:dyDescent="0.2">
      <c r="A6" s="13" t="s">
        <v>137</v>
      </c>
      <c r="B6" s="11">
        <v>30.74</v>
      </c>
      <c r="C6" s="11">
        <v>30.85</v>
      </c>
      <c r="D6" s="11">
        <v>30.65</v>
      </c>
    </row>
    <row r="7" spans="1:4" x14ac:dyDescent="0.2">
      <c r="A7" s="13" t="s">
        <v>118</v>
      </c>
      <c r="B7" s="11">
        <v>34.69</v>
      </c>
      <c r="C7" s="11">
        <v>38.89</v>
      </c>
      <c r="D7" s="11">
        <v>37.26</v>
      </c>
    </row>
    <row r="8" spans="1:4" x14ac:dyDescent="0.2">
      <c r="A8" s="13" t="s">
        <v>116</v>
      </c>
      <c r="B8" s="11">
        <v>44.32</v>
      </c>
      <c r="C8" s="11">
        <v>42.89</v>
      </c>
      <c r="D8" s="11">
        <v>40.56</v>
      </c>
    </row>
    <row r="9" spans="1:4" x14ac:dyDescent="0.2">
      <c r="A9" s="13" t="s">
        <v>26</v>
      </c>
      <c r="B9" s="11">
        <v>226.07</v>
      </c>
      <c r="C9" s="11">
        <v>244.28999999999996</v>
      </c>
      <c r="D9" s="11">
        <v>235.73000000000002</v>
      </c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50"/>
  <sheetViews>
    <sheetView topLeftCell="A37" workbookViewId="0">
      <selection activeCell="F55" sqref="F55"/>
    </sheetView>
  </sheetViews>
  <sheetFormatPr defaultRowHeight="14.25" x14ac:dyDescent="0.2"/>
  <cols>
    <col min="1" max="1" width="26.75" customWidth="1"/>
  </cols>
  <sheetData>
    <row r="3" spans="1:4" x14ac:dyDescent="0.2">
      <c r="A3" t="s">
        <v>127</v>
      </c>
    </row>
    <row r="5" spans="1:4" x14ac:dyDescent="0.2">
      <c r="A5" s="29" t="s">
        <v>123</v>
      </c>
      <c r="B5" s="29" t="s">
        <v>12</v>
      </c>
      <c r="C5" s="29" t="s">
        <v>34</v>
      </c>
      <c r="D5" s="29" t="s">
        <v>14</v>
      </c>
    </row>
    <row r="6" spans="1:4" x14ac:dyDescent="0.2">
      <c r="A6" s="29" t="s">
        <v>97</v>
      </c>
      <c r="B6" s="29">
        <v>45.24</v>
      </c>
      <c r="C6" s="29">
        <v>48.58</v>
      </c>
      <c r="D6" s="29">
        <v>45.78</v>
      </c>
    </row>
    <row r="7" spans="1:4" x14ac:dyDescent="0.2">
      <c r="A7" s="29" t="s">
        <v>98</v>
      </c>
      <c r="B7" s="29">
        <v>48.21</v>
      </c>
      <c r="C7" s="29">
        <v>43.73</v>
      </c>
      <c r="D7" s="29">
        <v>41.19</v>
      </c>
    </row>
    <row r="8" spans="1:4" x14ac:dyDescent="0.2">
      <c r="A8" s="29" t="s">
        <v>128</v>
      </c>
      <c r="B8" s="29">
        <v>70.83</v>
      </c>
      <c r="C8" s="29">
        <v>64.48</v>
      </c>
      <c r="D8" s="29">
        <v>60.21</v>
      </c>
    </row>
    <row r="9" spans="1:4" x14ac:dyDescent="0.2">
      <c r="A9" s="29" t="s">
        <v>100</v>
      </c>
      <c r="B9" s="29">
        <v>47.94</v>
      </c>
      <c r="C9" s="29">
        <v>47.17</v>
      </c>
      <c r="D9" s="29">
        <v>45.1</v>
      </c>
    </row>
    <row r="10" spans="1:4" x14ac:dyDescent="0.2">
      <c r="A10" s="29" t="s">
        <v>99</v>
      </c>
      <c r="B10" s="29">
        <v>43.54</v>
      </c>
      <c r="C10" s="29">
        <v>42.19</v>
      </c>
      <c r="D10" s="29">
        <v>40.1</v>
      </c>
    </row>
    <row r="13" spans="1:4" x14ac:dyDescent="0.2">
      <c r="A13" t="s">
        <v>132</v>
      </c>
    </row>
    <row r="14" spans="1:4" x14ac:dyDescent="0.2">
      <c r="A14" s="29" t="s">
        <v>123</v>
      </c>
      <c r="B14" s="29" t="s">
        <v>12</v>
      </c>
      <c r="C14" s="29" t="s">
        <v>34</v>
      </c>
      <c r="D14" s="29" t="s">
        <v>14</v>
      </c>
    </row>
    <row r="15" spans="1:4" x14ac:dyDescent="0.2">
      <c r="A15" s="29" t="s">
        <v>102</v>
      </c>
      <c r="B15" s="29">
        <v>56.19</v>
      </c>
      <c r="C15" s="29">
        <v>55.05</v>
      </c>
      <c r="D15" s="29">
        <v>52.8</v>
      </c>
    </row>
    <row r="16" spans="1:4" x14ac:dyDescent="0.2">
      <c r="A16" s="29" t="s">
        <v>129</v>
      </c>
      <c r="B16" s="29">
        <v>55.24</v>
      </c>
      <c r="C16" s="29">
        <v>58.15</v>
      </c>
      <c r="D16" s="29">
        <v>54.62</v>
      </c>
    </row>
    <row r="17" spans="1:4" x14ac:dyDescent="0.2">
      <c r="A17" s="29" t="s">
        <v>130</v>
      </c>
      <c r="B17" s="29">
        <v>49.05</v>
      </c>
      <c r="C17" s="29">
        <v>51.88</v>
      </c>
      <c r="D17" s="29">
        <v>48.96</v>
      </c>
    </row>
    <row r="18" spans="1:4" x14ac:dyDescent="0.2">
      <c r="A18" s="29" t="s">
        <v>131</v>
      </c>
      <c r="B18" s="29">
        <v>50.48</v>
      </c>
      <c r="C18" s="29">
        <v>51.37</v>
      </c>
      <c r="D18" s="29">
        <v>49.15</v>
      </c>
    </row>
    <row r="19" spans="1:4" x14ac:dyDescent="0.2">
      <c r="A19" s="29" t="s">
        <v>106</v>
      </c>
      <c r="B19" s="29">
        <v>30.48</v>
      </c>
      <c r="C19" s="29">
        <v>40.42</v>
      </c>
      <c r="D19" s="29">
        <v>39.479999999999997</v>
      </c>
    </row>
    <row r="22" spans="1:4" x14ac:dyDescent="0.2">
      <c r="A22" t="s">
        <v>133</v>
      </c>
    </row>
    <row r="23" spans="1:4" x14ac:dyDescent="0.2">
      <c r="A23" s="29" t="s">
        <v>123</v>
      </c>
      <c r="B23" s="29" t="s">
        <v>12</v>
      </c>
      <c r="C23" s="29" t="s">
        <v>34</v>
      </c>
      <c r="D23" s="29" t="s">
        <v>14</v>
      </c>
    </row>
    <row r="24" spans="1:4" x14ac:dyDescent="0.2">
      <c r="A24" s="29" t="s">
        <v>107</v>
      </c>
      <c r="B24" s="29">
        <v>28.12</v>
      </c>
      <c r="C24" s="29">
        <v>31.17</v>
      </c>
      <c r="D24" s="29">
        <v>31.82</v>
      </c>
    </row>
    <row r="25" spans="1:4" x14ac:dyDescent="0.2">
      <c r="A25" s="29" t="s">
        <v>108</v>
      </c>
      <c r="B25" s="29">
        <v>27.38</v>
      </c>
      <c r="C25" s="29">
        <v>31.63</v>
      </c>
      <c r="D25" s="29">
        <v>31.68</v>
      </c>
    </row>
    <row r="28" spans="1:4" x14ac:dyDescent="0.2">
      <c r="A28" t="s">
        <v>134</v>
      </c>
    </row>
    <row r="29" spans="1:4" x14ac:dyDescent="0.2">
      <c r="A29" s="29" t="s">
        <v>123</v>
      </c>
      <c r="B29" s="29" t="s">
        <v>12</v>
      </c>
      <c r="C29" s="29" t="s">
        <v>34</v>
      </c>
      <c r="D29" s="29" t="s">
        <v>14</v>
      </c>
    </row>
    <row r="30" spans="1:4" x14ac:dyDescent="0.2">
      <c r="A30" s="29" t="s">
        <v>111</v>
      </c>
      <c r="B30" s="29">
        <v>20.18</v>
      </c>
      <c r="C30" s="29">
        <v>20.07</v>
      </c>
      <c r="D30" s="29">
        <v>19.32</v>
      </c>
    </row>
    <row r="31" spans="1:4" x14ac:dyDescent="0.2">
      <c r="A31" s="29" t="s">
        <v>112</v>
      </c>
      <c r="B31" s="29">
        <v>31.75</v>
      </c>
      <c r="C31" s="29">
        <v>28.64</v>
      </c>
      <c r="D31" s="29">
        <v>28.92</v>
      </c>
    </row>
    <row r="32" spans="1:4" x14ac:dyDescent="0.2">
      <c r="A32" s="29" t="s">
        <v>113</v>
      </c>
      <c r="B32" s="29">
        <v>49.21</v>
      </c>
      <c r="C32" s="29">
        <v>47.36</v>
      </c>
      <c r="D32" s="29">
        <v>44.9</v>
      </c>
    </row>
    <row r="33" spans="1:4" x14ac:dyDescent="0.2">
      <c r="A33" s="29" t="s">
        <v>114</v>
      </c>
      <c r="B33" s="29">
        <v>36.619999999999997</v>
      </c>
      <c r="C33" s="29">
        <v>40.729999999999997</v>
      </c>
      <c r="D33" s="29">
        <v>38.58</v>
      </c>
    </row>
    <row r="34" spans="1:4" x14ac:dyDescent="0.2">
      <c r="A34" s="29" t="s">
        <v>135</v>
      </c>
      <c r="B34" s="29">
        <v>15.52</v>
      </c>
      <c r="C34" s="29">
        <v>13.84</v>
      </c>
      <c r="D34" s="29">
        <v>13.6</v>
      </c>
    </row>
    <row r="41" spans="1:4" x14ac:dyDescent="0.2">
      <c r="A41" t="s">
        <v>136</v>
      </c>
    </row>
    <row r="43" spans="1:4" x14ac:dyDescent="0.2">
      <c r="A43" s="29" t="s">
        <v>123</v>
      </c>
      <c r="B43" s="29" t="s">
        <v>12</v>
      </c>
      <c r="C43" s="29" t="s">
        <v>34</v>
      </c>
      <c r="D43" s="29" t="s">
        <v>14</v>
      </c>
    </row>
    <row r="44" spans="1:4" x14ac:dyDescent="0.2">
      <c r="A44" s="29" t="s">
        <v>116</v>
      </c>
      <c r="B44" s="29">
        <v>44.32</v>
      </c>
      <c r="C44" s="29">
        <v>42.89</v>
      </c>
      <c r="D44" s="29">
        <v>40.56</v>
      </c>
    </row>
    <row r="45" spans="1:4" x14ac:dyDescent="0.2">
      <c r="A45" s="29" t="s">
        <v>117</v>
      </c>
      <c r="B45" s="29">
        <v>46.67</v>
      </c>
      <c r="C45" s="29">
        <v>41.5</v>
      </c>
      <c r="D45" s="29">
        <v>39.840000000000003</v>
      </c>
    </row>
    <row r="46" spans="1:4" x14ac:dyDescent="0.2">
      <c r="A46" s="29" t="s">
        <v>118</v>
      </c>
      <c r="B46" s="29">
        <v>34.69</v>
      </c>
      <c r="C46" s="29">
        <v>38.89</v>
      </c>
      <c r="D46" s="29">
        <v>37.26</v>
      </c>
    </row>
    <row r="47" spans="1:4" x14ac:dyDescent="0.2">
      <c r="A47" s="29" t="s">
        <v>137</v>
      </c>
      <c r="B47" s="29">
        <v>30.74</v>
      </c>
      <c r="C47" s="29">
        <v>30.85</v>
      </c>
      <c r="D47" s="29">
        <v>30.65</v>
      </c>
    </row>
    <row r="48" spans="1:4" x14ac:dyDescent="0.2">
      <c r="A48" s="29" t="s">
        <v>120</v>
      </c>
      <c r="B48" s="29">
        <v>27.98</v>
      </c>
      <c r="C48" s="29">
        <v>33.19</v>
      </c>
      <c r="D48" s="29">
        <v>31.59</v>
      </c>
    </row>
    <row r="49" spans="1:4" x14ac:dyDescent="0.2">
      <c r="A49" s="29" t="s">
        <v>121</v>
      </c>
      <c r="B49" s="29">
        <v>14.29</v>
      </c>
      <c r="C49" s="29">
        <v>25.9</v>
      </c>
      <c r="D49" s="29">
        <v>25.51</v>
      </c>
    </row>
    <row r="50" spans="1:4" x14ac:dyDescent="0.2">
      <c r="A50" s="29" t="s">
        <v>122</v>
      </c>
      <c r="B50" s="29">
        <v>27.38</v>
      </c>
      <c r="C50" s="29">
        <v>31.07</v>
      </c>
      <c r="D50" s="29">
        <v>30.32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D15" sqref="D15"/>
    </sheetView>
  </sheetViews>
  <sheetFormatPr defaultRowHeight="14.25" x14ac:dyDescent="0.2"/>
  <cols>
    <col min="1" max="1" width="30.5" bestFit="1" customWidth="1"/>
    <col min="2" max="2" width="18.75" bestFit="1" customWidth="1"/>
    <col min="3" max="3" width="19" bestFit="1" customWidth="1"/>
    <col min="4" max="4" width="18.125" bestFit="1" customWidth="1"/>
  </cols>
  <sheetData>
    <row r="1" spans="1:4" x14ac:dyDescent="0.2">
      <c r="A1" s="12" t="s">
        <v>25</v>
      </c>
      <c r="B1" t="s">
        <v>82</v>
      </c>
      <c r="C1" t="s">
        <v>85</v>
      </c>
      <c r="D1" t="s">
        <v>84</v>
      </c>
    </row>
    <row r="2" spans="1:4" x14ac:dyDescent="0.2">
      <c r="A2" s="13" t="s">
        <v>5</v>
      </c>
      <c r="B2" s="11">
        <v>28.73</v>
      </c>
      <c r="C2" s="11">
        <v>31.86</v>
      </c>
      <c r="D2" s="11">
        <v>32.4</v>
      </c>
    </row>
    <row r="3" spans="1:4" x14ac:dyDescent="0.2">
      <c r="A3" s="13" t="s">
        <v>21</v>
      </c>
      <c r="B3" s="11">
        <v>36.929999999999993</v>
      </c>
      <c r="C3" s="11">
        <v>37.584000000000003</v>
      </c>
      <c r="D3" s="11">
        <v>37.89</v>
      </c>
    </row>
    <row r="4" spans="1:4" x14ac:dyDescent="0.2">
      <c r="A4" s="13" t="s">
        <v>2</v>
      </c>
      <c r="B4" s="11">
        <v>42.27</v>
      </c>
      <c r="C4" s="11">
        <v>43.13</v>
      </c>
      <c r="D4" s="11">
        <v>42.64</v>
      </c>
    </row>
    <row r="5" spans="1:4" x14ac:dyDescent="0.2">
      <c r="A5" s="13" t="s">
        <v>4</v>
      </c>
      <c r="B5" s="11">
        <v>30.55</v>
      </c>
      <c r="C5" s="11">
        <v>28.32</v>
      </c>
      <c r="D5" s="11">
        <v>30.54</v>
      </c>
    </row>
    <row r="6" spans="1:4" x14ac:dyDescent="0.2">
      <c r="A6" s="13" t="s">
        <v>6</v>
      </c>
      <c r="B6" s="11">
        <v>36.549999999999997</v>
      </c>
      <c r="C6" s="11">
        <v>38.06</v>
      </c>
      <c r="D6" s="11">
        <v>37.630000000000003</v>
      </c>
    </row>
    <row r="7" spans="1:4" x14ac:dyDescent="0.2">
      <c r="A7" s="13" t="s">
        <v>3</v>
      </c>
      <c r="B7" s="11">
        <v>46.55</v>
      </c>
      <c r="C7" s="11">
        <v>46.55</v>
      </c>
      <c r="D7" s="11">
        <v>46.24</v>
      </c>
    </row>
    <row r="8" spans="1:4" x14ac:dyDescent="0.2">
      <c r="A8" s="13" t="s">
        <v>26</v>
      </c>
      <c r="B8" s="11">
        <v>221.58000000000004</v>
      </c>
      <c r="C8" s="11">
        <v>225.50400000000002</v>
      </c>
      <c r="D8" s="11">
        <v>227.34</v>
      </c>
    </row>
  </sheetData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F8" sqref="F8"/>
    </sheetView>
  </sheetViews>
  <sheetFormatPr defaultRowHeight="14.25" x14ac:dyDescent="0.2"/>
  <cols>
    <col min="1" max="1" width="30.5" bestFit="1" customWidth="1"/>
    <col min="2" max="2" width="20" bestFit="1" customWidth="1"/>
    <col min="3" max="3" width="20.25" bestFit="1" customWidth="1"/>
    <col min="4" max="4" width="19.375" bestFit="1" customWidth="1"/>
  </cols>
  <sheetData>
    <row r="1" spans="1:4" x14ac:dyDescent="0.2">
      <c r="A1" s="12" t="s">
        <v>25</v>
      </c>
      <c r="B1" t="s">
        <v>82</v>
      </c>
      <c r="C1" t="s">
        <v>85</v>
      </c>
      <c r="D1" t="s">
        <v>84</v>
      </c>
    </row>
    <row r="2" spans="1:4" x14ac:dyDescent="0.2">
      <c r="A2" s="13" t="s">
        <v>5</v>
      </c>
      <c r="B2" s="11">
        <v>30.78</v>
      </c>
      <c r="C2" s="11">
        <v>27.87</v>
      </c>
      <c r="D2" s="11">
        <v>29.31</v>
      </c>
    </row>
    <row r="3" spans="1:4" x14ac:dyDescent="0.2">
      <c r="A3" s="13" t="s">
        <v>21</v>
      </c>
      <c r="B3" s="11">
        <v>38.5</v>
      </c>
      <c r="C3" s="11">
        <v>37.229999999999997</v>
      </c>
      <c r="D3" s="11">
        <v>38.292000000000002</v>
      </c>
    </row>
    <row r="4" spans="1:4" x14ac:dyDescent="0.2">
      <c r="A4" s="13" t="s">
        <v>2</v>
      </c>
      <c r="B4" s="11">
        <v>50.38</v>
      </c>
      <c r="C4" s="11">
        <v>46.19</v>
      </c>
      <c r="D4" s="11">
        <v>46.36</v>
      </c>
    </row>
    <row r="5" spans="1:4" x14ac:dyDescent="0.2">
      <c r="A5" s="13" t="s">
        <v>4</v>
      </c>
      <c r="B5" s="11">
        <v>28</v>
      </c>
      <c r="C5" s="11">
        <v>28.36</v>
      </c>
      <c r="D5" s="11">
        <v>31.8</v>
      </c>
    </row>
    <row r="6" spans="1:4" x14ac:dyDescent="0.2">
      <c r="A6" s="13" t="s">
        <v>6</v>
      </c>
      <c r="B6" s="11">
        <v>35.049999999999997</v>
      </c>
      <c r="C6" s="11">
        <v>34.69</v>
      </c>
      <c r="D6" s="11">
        <v>34.99</v>
      </c>
    </row>
    <row r="7" spans="1:4" x14ac:dyDescent="0.2">
      <c r="A7" s="13" t="s">
        <v>3</v>
      </c>
      <c r="B7" s="11">
        <v>48.29</v>
      </c>
      <c r="C7" s="11">
        <v>49.04</v>
      </c>
      <c r="D7" s="11">
        <v>49</v>
      </c>
    </row>
    <row r="8" spans="1:4" x14ac:dyDescent="0.2">
      <c r="A8" s="13" t="s">
        <v>26</v>
      </c>
      <c r="B8" s="11">
        <v>230.99999999999997</v>
      </c>
      <c r="C8" s="11">
        <v>223.37999999999997</v>
      </c>
      <c r="D8" s="11">
        <v>229.75200000000001</v>
      </c>
    </row>
  </sheetData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opLeftCell="A7" workbookViewId="0">
      <selection activeCell="A17" sqref="A17"/>
    </sheetView>
  </sheetViews>
  <sheetFormatPr defaultRowHeight="14.25" x14ac:dyDescent="0.2"/>
  <cols>
    <col min="1" max="1" width="30.5" bestFit="1" customWidth="1"/>
    <col min="2" max="3" width="18.5" bestFit="1" customWidth="1"/>
  </cols>
  <sheetData>
    <row r="1" spans="1:3" x14ac:dyDescent="0.2">
      <c r="A1" s="12" t="s">
        <v>25</v>
      </c>
      <c r="B1" t="s">
        <v>86</v>
      </c>
      <c r="C1" t="s">
        <v>87</v>
      </c>
    </row>
    <row r="2" spans="1:3" x14ac:dyDescent="0.2">
      <c r="A2" s="13" t="s">
        <v>5</v>
      </c>
      <c r="B2" s="11">
        <v>28.73</v>
      </c>
      <c r="C2" s="11">
        <v>30.78</v>
      </c>
    </row>
    <row r="3" spans="1:3" x14ac:dyDescent="0.2">
      <c r="A3" s="13" t="s">
        <v>21</v>
      </c>
      <c r="B3" s="11">
        <v>36.929999999999993</v>
      </c>
      <c r="C3" s="11">
        <v>38.5</v>
      </c>
    </row>
    <row r="4" spans="1:3" x14ac:dyDescent="0.2">
      <c r="A4" s="13" t="s">
        <v>2</v>
      </c>
      <c r="B4" s="11">
        <v>42.27</v>
      </c>
      <c r="C4" s="11">
        <v>50.38</v>
      </c>
    </row>
    <row r="5" spans="1:3" x14ac:dyDescent="0.2">
      <c r="A5" s="13" t="s">
        <v>4</v>
      </c>
      <c r="B5" s="11">
        <v>30.55</v>
      </c>
      <c r="C5" s="11">
        <v>28</v>
      </c>
    </row>
    <row r="6" spans="1:3" x14ac:dyDescent="0.2">
      <c r="A6" s="13" t="s">
        <v>6</v>
      </c>
      <c r="B6" s="11">
        <v>36.549999999999997</v>
      </c>
      <c r="C6" s="11">
        <v>35.049999999999997</v>
      </c>
    </row>
    <row r="7" spans="1:3" x14ac:dyDescent="0.2">
      <c r="A7" s="13" t="s">
        <v>3</v>
      </c>
      <c r="B7" s="11">
        <v>46.55</v>
      </c>
      <c r="C7" s="11">
        <v>48.29</v>
      </c>
    </row>
    <row r="8" spans="1:3" x14ac:dyDescent="0.2">
      <c r="A8" s="13" t="s">
        <v>26</v>
      </c>
      <c r="B8" s="11">
        <v>221.58000000000004</v>
      </c>
      <c r="C8" s="11">
        <v>230.99999999999997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32</vt:i4>
      </vt:variant>
    </vt:vector>
  </HeadingPairs>
  <TitlesOfParts>
    <vt:vector size="32" baseType="lpstr">
      <vt:lpstr>แยกสาระภาษาไทย ม.3</vt:lpstr>
      <vt:lpstr>แยกสาระสังคม ม.3</vt:lpstr>
      <vt:lpstr>แยกสาระภาอังกฤษ ม.3</vt:lpstr>
      <vt:lpstr>แกสาระคณิตศาสตร์ ม.3</vt:lpstr>
      <vt:lpstr>แยกสาระวิทยาศาสตร์ ม.3</vt:lpstr>
      <vt:lpstr>รายสาระ ม.3</vt:lpstr>
      <vt:lpstr>เปรียบเทียบ ม.3 ปี 2558</vt:lpstr>
      <vt:lpstr>เปรียบเทียบ ม.3ปี2559</vt:lpstr>
      <vt:lpstr>เปรียบเทียบคะแนน ร.ร.ปี 58 กับป</vt:lpstr>
      <vt:lpstr>ผลต่างระหว่าง ปี 58 กับปี 59</vt:lpstr>
      <vt:lpstr>ผลต่างปี59รร.กับ</vt:lpstr>
      <vt:lpstr>คะแนนกลุ่มสาระป.6และม.3</vt:lpstr>
      <vt:lpstr>ไทย ป.6</vt:lpstr>
      <vt:lpstr>สังคม ป.6</vt:lpstr>
      <vt:lpstr>อังกฤษ ป.6</vt:lpstr>
      <vt:lpstr>คณิต ป.6</vt:lpstr>
      <vt:lpstr>วิทย์ ป.6</vt:lpstr>
      <vt:lpstr>รายมาตรฐาน ป.6</vt:lpstr>
      <vt:lpstr>ไทย ม.3</vt:lpstr>
      <vt:lpstr>สังคม ม.3</vt:lpstr>
      <vt:lpstr>อังกฤษ ม.3</vt:lpstr>
      <vt:lpstr>คณิต ม.3</vt:lpstr>
      <vt:lpstr>วิทย์ ม.3</vt:lpstr>
      <vt:lpstr>รายมาตรฐาน ม.3</vt:lpstr>
      <vt:lpstr>เปรียบเทียบ ป.3</vt:lpstr>
      <vt:lpstr>ป.3</vt:lpstr>
      <vt:lpstr>แยกสาระภาษาไทย ป.6</vt:lpstr>
      <vt:lpstr>แยกสาระสังคมป.6</vt:lpstr>
      <vt:lpstr>แยกสาระอังกฤษ ป.6</vt:lpstr>
      <vt:lpstr>แยกสาระคณิต ป.6</vt:lpstr>
      <vt:lpstr>แยกสาระวิทย์ ป.6</vt:lpstr>
      <vt:lpstr>รายสาระ ป.6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dcterms:created xsi:type="dcterms:W3CDTF">2017-03-30T02:59:30Z</dcterms:created>
  <dcterms:modified xsi:type="dcterms:W3CDTF">2017-05-12T06:52:48Z</dcterms:modified>
</cp:coreProperties>
</file>